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Accounts Payable\Web Disclosure\Executive Travel &amp; Hospitality for Web Disclosure\2019\June- Sept 2019\September 2019\Ready to Publish\"/>
    </mc:Choice>
  </mc:AlternateContent>
  <bookViews>
    <workbookView xWindow="0" yWindow="0" windowWidth="11850" windowHeight="6375"/>
  </bookViews>
  <sheets>
    <sheet name="CMHC- MC - Travel - Sep 2019" sheetId="1" r:id="rId1"/>
    <sheet name="CMHC - MC-Hospitality- Sep 2019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1" i="1" l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<sst xmlns="http://schemas.openxmlformats.org/spreadsheetml/2006/main" count="259" uniqueCount="105">
  <si>
    <t>Executive Position</t>
  </si>
  <si>
    <t>Name</t>
  </si>
  <si>
    <t>Start Date
(yyyy-mmm-dd)</t>
  </si>
  <si>
    <t>End Date
(yyyy-mmm-dd)</t>
  </si>
  <si>
    <t>Location</t>
  </si>
  <si>
    <t>Description</t>
  </si>
  <si>
    <t>Purpose of Travel</t>
  </si>
  <si>
    <t>Reference Number</t>
  </si>
  <si>
    <t>Amount(s)</t>
  </si>
  <si>
    <t>Total</t>
  </si>
  <si>
    <t>Start Date</t>
  </si>
  <si>
    <t>End Date</t>
  </si>
  <si>
    <t>Transportation</t>
  </si>
  <si>
    <t>Accommodation</t>
  </si>
  <si>
    <t>Meals</t>
  </si>
  <si>
    <t>Other</t>
  </si>
  <si>
    <t>001-President &amp; CEO</t>
  </si>
  <si>
    <t>Evan Siddall</t>
  </si>
  <si>
    <t>Montréal, QC</t>
  </si>
  <si>
    <t>Operational Activities</t>
  </si>
  <si>
    <t>003-Vice-President, Audit</t>
  </si>
  <si>
    <t>Kathleen Devenny</t>
  </si>
  <si>
    <t>Toronto, ON</t>
  </si>
  <si>
    <t>Internal Governance</t>
  </si>
  <si>
    <t xml:space="preserve">IIA Conference </t>
  </si>
  <si>
    <t>004-Chief Financial Officer</t>
  </si>
  <si>
    <t>Lisa Williams</t>
  </si>
  <si>
    <t>France</t>
  </si>
  <si>
    <t>Training</t>
  </si>
  <si>
    <t>Whitehorse</t>
  </si>
  <si>
    <t>005-Senior Vice-President, People and Strategy</t>
  </si>
  <si>
    <t>Marie-Claude Tremblay</t>
  </si>
  <si>
    <t>Board of Directors Meeting</t>
  </si>
  <si>
    <t>006-Senior Vice-President, Policy and Innovation</t>
  </si>
  <si>
    <t>Michel A. Tremblay</t>
  </si>
  <si>
    <t>007-Senior Vice-President, Client Operations</t>
  </si>
  <si>
    <t>Paul Mason</t>
  </si>
  <si>
    <t>Vancouver, BC</t>
  </si>
  <si>
    <t>NA</t>
  </si>
  <si>
    <t>008-Senior Vice-President, Client Solutions</t>
  </si>
  <si>
    <t>Romy Bowers</t>
  </si>
  <si>
    <t>Operational Activities, Internal Governance</t>
  </si>
  <si>
    <t>None</t>
  </si>
  <si>
    <t>Ottawa, ON</t>
  </si>
  <si>
    <t>Key Stakeholders</t>
  </si>
  <si>
    <t>009-Chief Risk Officer</t>
  </si>
  <si>
    <t>Steven Mennill</t>
  </si>
  <si>
    <t>011-Vice-President, Operations - Multi-Unit</t>
  </si>
  <si>
    <t>Audrey Moritz</t>
  </si>
  <si>
    <t>013-Vice-President, Housing Solutions - Multi-Unit</t>
  </si>
  <si>
    <t>Caroline Sanfaçon</t>
  </si>
  <si>
    <t>Montréal, QC; Toronto, ON</t>
  </si>
  <si>
    <t>014-Vice-President, Communications &amp; Marketing</t>
  </si>
  <si>
    <t>Christina Haddad</t>
  </si>
  <si>
    <t>015-Vice-President, Partnerships &amp; Promotions</t>
  </si>
  <si>
    <t>Debbie Stewart: Acting from: Acting fr: Acting from 2019-9-1 to 2019-12-31</t>
  </si>
  <si>
    <t>018-Vice-President, Investments &amp; Treasury</t>
  </si>
  <si>
    <t>Mark Chamie</t>
  </si>
  <si>
    <t>019-Vice-President, Credit Assessment &amp; Underwriting</t>
  </si>
  <si>
    <t>Nadine Leblanc</t>
  </si>
  <si>
    <t>Halifax, NS</t>
  </si>
  <si>
    <t>022-Vice-President, Audit &amp; Evaluation (observer)</t>
  </si>
  <si>
    <t>Fatima Barros</t>
  </si>
  <si>
    <t>022-Vice-President, Legal Services (observer)</t>
  </si>
  <si>
    <t>Sylvie Bourdon</t>
  </si>
  <si>
    <t>ROWE training</t>
  </si>
  <si>
    <t>Date
(yyyy-mmm-dd)</t>
  </si>
  <si>
    <t>Service Provider</t>
  </si>
  <si>
    <t>Form of Hospitality</t>
  </si>
  <si>
    <t>Purpose of Hospitality</t>
  </si>
  <si>
    <t>Number of Attendees</t>
  </si>
  <si>
    <t>Internal</t>
  </si>
  <si>
    <t>External</t>
  </si>
  <si>
    <t>Botanist Restaurant, Fairmont Hotel Vancouver</t>
  </si>
  <si>
    <t>Breakfast</t>
  </si>
  <si>
    <t xml:space="preserve">Breakfast with Developer </t>
  </si>
  <si>
    <t>Skip the Dishes</t>
  </si>
  <si>
    <t>Lunch</t>
  </si>
  <si>
    <t>Paint Box</t>
  </si>
  <si>
    <t>Sodexco</t>
  </si>
  <si>
    <t>Refreshment</t>
  </si>
  <si>
    <t>Whitehorse, NWT</t>
  </si>
  <si>
    <t>Meeting with external stakeholders</t>
  </si>
  <si>
    <t>Sector meeting</t>
  </si>
  <si>
    <t>Travel for internal meetings; meeting with CHRA</t>
  </si>
  <si>
    <t>Cornwall, ON</t>
  </si>
  <si>
    <t>Leadership meeting</t>
  </si>
  <si>
    <t xml:space="preserve">Internal Operations meeting </t>
  </si>
  <si>
    <t>Client Visits</t>
  </si>
  <si>
    <t xml:space="preserve">Internal Staff meeting </t>
  </si>
  <si>
    <t>Leadership Training</t>
  </si>
  <si>
    <t>Staff meetings and Interview with external candidate</t>
  </si>
  <si>
    <t>Leadership Meeting</t>
  </si>
  <si>
    <t xml:space="preserve">Executive Committee meeting </t>
  </si>
  <si>
    <t xml:space="preserve">Canadian Apartments Conference </t>
  </si>
  <si>
    <t>Meeting with Client and Staff Meeting</t>
  </si>
  <si>
    <t>Meeting with stakeholders</t>
  </si>
  <si>
    <t>012-Vice-President, Risk Management, Strategy &amp; Products</t>
  </si>
  <si>
    <t>Carla Staresina</t>
  </si>
  <si>
    <t>2019-Sep.-03</t>
  </si>
  <si>
    <t>2019-Sep.-04</t>
  </si>
  <si>
    <t>Canadian Apartments Conference</t>
  </si>
  <si>
    <t>2019-Sep.-25</t>
  </si>
  <si>
    <t>2019-Sep.-26</t>
  </si>
  <si>
    <t>Meeting with Client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</si>
</sst>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left" wrapText="1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wrapText="1"/>
    </xf>
    <xf numFmtId="4" fontId="0" fillId="0" borderId="2" xfId="0" applyNumberFormat="1" applyFill="1" applyBorder="1"/>
    <xf numFmtId="0" fontId="0" fillId="2" borderId="2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wrapText="1"/>
    </xf>
    <xf numFmtId="164" fontId="0" fillId="0" borderId="5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wrapText="1"/>
    </xf>
    <xf numFmtId="3" fontId="0" fillId="0" borderId="5" xfId="0" applyNumberFormat="1" applyFill="1" applyBorder="1"/>
    <xf numFmtId="4" fontId="0" fillId="0" borderId="5" xfId="0" applyNumberFormat="1" applyFill="1" applyBorder="1"/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164" fontId="0" fillId="2" borderId="7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wrapText="1"/>
    </xf>
    <xf numFmtId="3" fontId="0" fillId="2" borderId="7" xfId="0" applyNumberFormat="1" applyFill="1" applyBorder="1"/>
    <xf numFmtId="4" fontId="0" fillId="2" borderId="7" xfId="0" applyNumberFormat="1" applyFill="1" applyBorder="1"/>
    <xf numFmtId="3" fontId="0" fillId="0" borderId="2" xfId="0" applyNumberFormat="1" applyFill="1" applyBorder="1"/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164" fontId="0" fillId="2" borderId="5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wrapText="1"/>
    </xf>
    <xf numFmtId="3" fontId="0" fillId="2" borderId="5" xfId="0" applyNumberFormat="1" applyFill="1" applyBorder="1"/>
    <xf numFmtId="4" fontId="0" fillId="2" borderId="5" xfId="0" applyNumberFormat="1" applyFill="1" applyBorder="1"/>
    <xf numFmtId="3" fontId="0" fillId="0" borderId="2" xfId="0" applyNumberForma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8" xfId="0" applyFill="1" applyBorder="1" applyAlignment="1">
      <alignment horizontal="left" wrapText="1"/>
    </xf>
    <xf numFmtId="164" fontId="0" fillId="0" borderId="8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wrapText="1"/>
    </xf>
    <xf numFmtId="4" fontId="0" fillId="0" borderId="8" xfId="0" applyNumberFormat="1" applyFill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0" xfId="0" applyFill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41"/>
  <sheetViews>
    <sheetView tabSelected="1" workbookViewId="0">
      <selection activeCell="B4" sqref="B4"/>
    </sheetView>
  </sheetViews>
  <sheetFormatPr defaultRowHeight="15" x14ac:dyDescent="0.25"/>
  <cols>
    <col min="1" max="1" width="24.5703125" style="43" bestFit="1" customWidth="1"/>
    <col min="2" max="2" width="17.7109375" style="43" customWidth="1"/>
    <col min="3" max="4" width="15" style="43" customWidth="1"/>
    <col min="5" max="5" width="14" style="43" customWidth="1"/>
    <col min="6" max="6" width="30.7109375" style="43" customWidth="1"/>
    <col min="7" max="7" width="14" style="43" customWidth="1"/>
    <col min="8" max="8" width="14.7109375" style="43" customWidth="1"/>
    <col min="9" max="9" width="14.140625" style="43" bestFit="1" customWidth="1"/>
    <col min="10" max="10" width="15.5703125" style="43" bestFit="1" customWidth="1"/>
    <col min="11" max="13" width="10.42578125" style="43" customWidth="1"/>
    <col min="14" max="16384" width="9.140625" style="43"/>
  </cols>
  <sheetData>
    <row r="1" spans="1:13" x14ac:dyDescent="0.25">
      <c r="A1" s="39" t="s">
        <v>0</v>
      </c>
      <c r="B1" s="39" t="s">
        <v>1</v>
      </c>
      <c r="C1" s="40" t="s">
        <v>2</v>
      </c>
      <c r="D1" s="40" t="s">
        <v>3</v>
      </c>
      <c r="E1" s="41" t="s">
        <v>4</v>
      </c>
      <c r="F1" s="41" t="s">
        <v>5</v>
      </c>
      <c r="G1" s="40" t="s">
        <v>6</v>
      </c>
      <c r="H1" s="40" t="s">
        <v>7</v>
      </c>
      <c r="I1" s="41" t="s">
        <v>8</v>
      </c>
      <c r="J1" s="42"/>
      <c r="K1" s="42"/>
      <c r="L1" s="42"/>
      <c r="M1" s="41" t="s">
        <v>9</v>
      </c>
    </row>
    <row r="2" spans="1:13" x14ac:dyDescent="0.25">
      <c r="A2" s="44"/>
      <c r="B2" s="44"/>
      <c r="C2" s="45" t="s">
        <v>10</v>
      </c>
      <c r="D2" s="44" t="s">
        <v>11</v>
      </c>
      <c r="E2" s="41"/>
      <c r="F2" s="41"/>
      <c r="G2" s="45"/>
      <c r="H2" s="45"/>
      <c r="I2" s="46" t="s">
        <v>12</v>
      </c>
      <c r="J2" s="46" t="s">
        <v>13</v>
      </c>
      <c r="K2" s="46" t="s">
        <v>14</v>
      </c>
      <c r="L2" s="46" t="s">
        <v>15</v>
      </c>
      <c r="M2" s="41"/>
    </row>
    <row r="3" spans="1:13" ht="45" x14ac:dyDescent="0.25">
      <c r="A3" s="2" t="s">
        <v>16</v>
      </c>
      <c r="B3" s="3" t="s">
        <v>17</v>
      </c>
      <c r="C3" s="4">
        <v>43703</v>
      </c>
      <c r="D3" s="4">
        <v>43705</v>
      </c>
      <c r="E3" s="5" t="s">
        <v>81</v>
      </c>
      <c r="F3" s="2" t="s">
        <v>19</v>
      </c>
      <c r="G3" s="2" t="s">
        <v>32</v>
      </c>
      <c r="H3" s="2">
        <v>19993</v>
      </c>
      <c r="I3" s="6">
        <v>0</v>
      </c>
      <c r="J3" s="6">
        <v>934.5</v>
      </c>
      <c r="K3" s="6">
        <v>0</v>
      </c>
      <c r="L3" s="6">
        <v>0</v>
      </c>
      <c r="M3" s="6">
        <f t="shared" ref="M3:M41" si="0">SUM(I3:L3)</f>
        <v>934.5</v>
      </c>
    </row>
    <row r="4" spans="1:13" ht="30" x14ac:dyDescent="0.25">
      <c r="A4" s="2" t="s">
        <v>20</v>
      </c>
      <c r="B4" s="3" t="s">
        <v>21</v>
      </c>
      <c r="C4" s="4">
        <v>43723</v>
      </c>
      <c r="D4" s="4">
        <v>43726</v>
      </c>
      <c r="E4" s="5" t="s">
        <v>22</v>
      </c>
      <c r="F4" s="2" t="s">
        <v>23</v>
      </c>
      <c r="G4" s="2" t="s">
        <v>24</v>
      </c>
      <c r="H4" s="2">
        <v>20114</v>
      </c>
      <c r="I4" s="6">
        <v>503.11</v>
      </c>
      <c r="J4" s="6">
        <v>1062.3900000000001</v>
      </c>
      <c r="K4" s="6">
        <v>170.5</v>
      </c>
      <c r="L4" s="6">
        <v>0</v>
      </c>
      <c r="M4" s="6">
        <f t="shared" si="0"/>
        <v>1736</v>
      </c>
    </row>
    <row r="5" spans="1:13" ht="30" x14ac:dyDescent="0.25">
      <c r="A5" s="2" t="s">
        <v>25</v>
      </c>
      <c r="B5" s="3" t="s">
        <v>26</v>
      </c>
      <c r="C5" s="4">
        <v>43642</v>
      </c>
      <c r="D5" s="4">
        <v>43677</v>
      </c>
      <c r="E5" s="5" t="s">
        <v>27</v>
      </c>
      <c r="F5" s="2" t="s">
        <v>28</v>
      </c>
      <c r="G5" s="2" t="s">
        <v>90</v>
      </c>
      <c r="H5" s="2">
        <v>19314</v>
      </c>
      <c r="I5" s="6">
        <v>1847.18</v>
      </c>
      <c r="J5" s="6">
        <v>139.61000000000001</v>
      </c>
      <c r="K5" s="6">
        <v>0</v>
      </c>
      <c r="L5" s="6">
        <v>0</v>
      </c>
      <c r="M5" s="6">
        <f t="shared" si="0"/>
        <v>1986.79</v>
      </c>
    </row>
    <row r="6" spans="1:13" ht="45" x14ac:dyDescent="0.25">
      <c r="A6" s="2" t="s">
        <v>25</v>
      </c>
      <c r="B6" s="3" t="s">
        <v>26</v>
      </c>
      <c r="C6" s="4">
        <v>43702</v>
      </c>
      <c r="D6" s="4">
        <v>43705</v>
      </c>
      <c r="E6" s="5" t="s">
        <v>29</v>
      </c>
      <c r="F6" s="2" t="s">
        <v>23</v>
      </c>
      <c r="G6" s="2" t="s">
        <v>32</v>
      </c>
      <c r="H6" s="2">
        <v>19594</v>
      </c>
      <c r="I6" s="6">
        <v>1680.11</v>
      </c>
      <c r="J6" s="6">
        <v>743.4</v>
      </c>
      <c r="K6" s="6">
        <v>90.65</v>
      </c>
      <c r="L6" s="6">
        <v>0</v>
      </c>
      <c r="M6" s="6">
        <f t="shared" si="0"/>
        <v>2514.16</v>
      </c>
    </row>
    <row r="7" spans="1:13" ht="45" x14ac:dyDescent="0.25">
      <c r="A7" s="2" t="s">
        <v>30</v>
      </c>
      <c r="B7" s="3" t="s">
        <v>31</v>
      </c>
      <c r="C7" s="4">
        <v>43702</v>
      </c>
      <c r="D7" s="4">
        <v>43706</v>
      </c>
      <c r="E7" s="5" t="s">
        <v>29</v>
      </c>
      <c r="F7" s="2" t="s">
        <v>23</v>
      </c>
      <c r="G7" s="2" t="s">
        <v>32</v>
      </c>
      <c r="H7" s="2">
        <v>19473</v>
      </c>
      <c r="I7" s="6">
        <v>1056.6300000000001</v>
      </c>
      <c r="J7" s="6">
        <v>556.35</v>
      </c>
      <c r="K7" s="6">
        <v>0</v>
      </c>
      <c r="L7" s="6">
        <v>69.2</v>
      </c>
      <c r="M7" s="6">
        <f t="shared" si="0"/>
        <v>1682.18</v>
      </c>
    </row>
    <row r="8" spans="1:13" ht="45" x14ac:dyDescent="0.25">
      <c r="A8" s="2" t="s">
        <v>30</v>
      </c>
      <c r="B8" s="3" t="s">
        <v>31</v>
      </c>
      <c r="C8" s="4">
        <v>43727</v>
      </c>
      <c r="D8" s="4">
        <v>43727</v>
      </c>
      <c r="E8" s="5" t="s">
        <v>22</v>
      </c>
      <c r="F8" s="2" t="s">
        <v>23</v>
      </c>
      <c r="G8" s="2" t="s">
        <v>89</v>
      </c>
      <c r="H8" s="2">
        <v>20144</v>
      </c>
      <c r="I8" s="6">
        <v>583.87</v>
      </c>
      <c r="J8" s="6">
        <v>0</v>
      </c>
      <c r="K8" s="6">
        <v>0</v>
      </c>
      <c r="L8" s="6">
        <v>37.4</v>
      </c>
      <c r="M8" s="6">
        <f t="shared" si="0"/>
        <v>621.27</v>
      </c>
    </row>
    <row r="9" spans="1:13" ht="45" x14ac:dyDescent="0.25">
      <c r="A9" s="2" t="s">
        <v>33</v>
      </c>
      <c r="B9" s="3" t="s">
        <v>34</v>
      </c>
      <c r="C9" s="4">
        <v>43702</v>
      </c>
      <c r="D9" s="4">
        <v>43705</v>
      </c>
      <c r="E9" s="5" t="s">
        <v>29</v>
      </c>
      <c r="F9" s="2" t="s">
        <v>23</v>
      </c>
      <c r="G9" s="2" t="s">
        <v>32</v>
      </c>
      <c r="H9" s="2">
        <v>19733</v>
      </c>
      <c r="I9" s="6">
        <v>1253.97</v>
      </c>
      <c r="J9" s="6">
        <v>556.35</v>
      </c>
      <c r="K9" s="6">
        <v>281.89999999999998</v>
      </c>
      <c r="L9" s="6">
        <v>0</v>
      </c>
      <c r="M9" s="6">
        <f t="shared" si="0"/>
        <v>2092.2200000000003</v>
      </c>
    </row>
    <row r="10" spans="1:13" ht="45" x14ac:dyDescent="0.25">
      <c r="A10" s="2" t="s">
        <v>35</v>
      </c>
      <c r="B10" s="3" t="s">
        <v>36</v>
      </c>
      <c r="C10" s="4">
        <v>43700</v>
      </c>
      <c r="D10" s="4">
        <v>43705</v>
      </c>
      <c r="E10" s="5" t="s">
        <v>37</v>
      </c>
      <c r="F10" s="2" t="s">
        <v>19</v>
      </c>
      <c r="G10" s="2" t="s">
        <v>89</v>
      </c>
      <c r="H10" s="2">
        <v>19679</v>
      </c>
      <c r="I10" s="6">
        <v>160.13</v>
      </c>
      <c r="J10" s="6">
        <v>329.91</v>
      </c>
      <c r="K10" s="6">
        <v>266.2</v>
      </c>
      <c r="L10" s="6">
        <v>0</v>
      </c>
      <c r="M10" s="6">
        <f t="shared" si="0"/>
        <v>756.24</v>
      </c>
    </row>
    <row r="11" spans="1:13" ht="45" x14ac:dyDescent="0.25">
      <c r="A11" s="2" t="s">
        <v>35</v>
      </c>
      <c r="B11" s="3" t="s">
        <v>36</v>
      </c>
      <c r="C11" s="4">
        <v>43702</v>
      </c>
      <c r="D11" s="4">
        <v>43705</v>
      </c>
      <c r="E11" s="5" t="s">
        <v>29</v>
      </c>
      <c r="F11" s="2" t="s">
        <v>23</v>
      </c>
      <c r="G11" s="2" t="s">
        <v>32</v>
      </c>
      <c r="H11" s="2" t="s">
        <v>38</v>
      </c>
      <c r="I11" s="6">
        <v>0</v>
      </c>
      <c r="J11" s="6">
        <v>959.7</v>
      </c>
      <c r="K11" s="6">
        <v>0</v>
      </c>
      <c r="L11" s="6">
        <v>0</v>
      </c>
      <c r="M11" s="6">
        <f t="shared" si="0"/>
        <v>959.7</v>
      </c>
    </row>
    <row r="12" spans="1:13" ht="45" x14ac:dyDescent="0.25">
      <c r="A12" s="2" t="s">
        <v>39</v>
      </c>
      <c r="B12" s="3" t="s">
        <v>40</v>
      </c>
      <c r="C12" s="4">
        <v>43697</v>
      </c>
      <c r="D12" s="4">
        <v>43697</v>
      </c>
      <c r="E12" s="5" t="s">
        <v>37</v>
      </c>
      <c r="F12" s="2" t="s">
        <v>19</v>
      </c>
      <c r="G12" s="2" t="s">
        <v>88</v>
      </c>
      <c r="H12" s="2">
        <v>19323</v>
      </c>
      <c r="I12" s="6">
        <v>82.11</v>
      </c>
      <c r="J12" s="6">
        <v>1071.5999999999999</v>
      </c>
      <c r="K12" s="6">
        <v>393.6</v>
      </c>
      <c r="L12" s="6">
        <v>0</v>
      </c>
      <c r="M12" s="6">
        <f t="shared" si="0"/>
        <v>1547.31</v>
      </c>
    </row>
    <row r="13" spans="1:13" ht="45" x14ac:dyDescent="0.25">
      <c r="A13" s="2" t="s">
        <v>39</v>
      </c>
      <c r="B13" s="3" t="s">
        <v>40</v>
      </c>
      <c r="C13" s="4">
        <v>43700</v>
      </c>
      <c r="D13" s="4">
        <v>43703</v>
      </c>
      <c r="E13" s="5" t="s">
        <v>29</v>
      </c>
      <c r="F13" s="2" t="s">
        <v>23</v>
      </c>
      <c r="G13" s="2" t="s">
        <v>32</v>
      </c>
      <c r="H13" s="2">
        <v>19558</v>
      </c>
      <c r="I13" s="6">
        <v>98.31</v>
      </c>
      <c r="J13" s="6">
        <v>451.95</v>
      </c>
      <c r="K13" s="6">
        <v>0</v>
      </c>
      <c r="L13" s="6">
        <v>0</v>
      </c>
      <c r="M13" s="6">
        <f t="shared" si="0"/>
        <v>550.26</v>
      </c>
    </row>
    <row r="14" spans="1:13" ht="45" x14ac:dyDescent="0.25">
      <c r="A14" s="2" t="s">
        <v>39</v>
      </c>
      <c r="B14" s="3" t="s">
        <v>40</v>
      </c>
      <c r="C14" s="4">
        <v>43700</v>
      </c>
      <c r="D14" s="4">
        <v>43703</v>
      </c>
      <c r="E14" s="5" t="s">
        <v>29</v>
      </c>
      <c r="F14" s="2" t="s">
        <v>41</v>
      </c>
      <c r="G14" s="2" t="s">
        <v>32</v>
      </c>
      <c r="H14" s="2" t="s">
        <v>42</v>
      </c>
      <c r="I14" s="6">
        <v>0</v>
      </c>
      <c r="J14" s="6">
        <v>959.7</v>
      </c>
      <c r="K14" s="6">
        <v>0</v>
      </c>
      <c r="L14" s="6">
        <v>0</v>
      </c>
      <c r="M14" s="6">
        <f t="shared" si="0"/>
        <v>959.7</v>
      </c>
    </row>
    <row r="15" spans="1:13" ht="45" x14ac:dyDescent="0.25">
      <c r="A15" s="2" t="s">
        <v>39</v>
      </c>
      <c r="B15" s="3" t="s">
        <v>40</v>
      </c>
      <c r="C15" s="4">
        <v>43711</v>
      </c>
      <c r="D15" s="4">
        <v>43713</v>
      </c>
      <c r="E15" s="5" t="s">
        <v>43</v>
      </c>
      <c r="F15" s="2" t="s">
        <v>19</v>
      </c>
      <c r="G15" s="2" t="s">
        <v>89</v>
      </c>
      <c r="H15" s="2">
        <v>19858</v>
      </c>
      <c r="I15" s="6">
        <v>1052.5899999999999</v>
      </c>
      <c r="J15" s="6">
        <v>467.72</v>
      </c>
      <c r="K15" s="6">
        <v>254.9</v>
      </c>
      <c r="L15" s="6">
        <v>0</v>
      </c>
      <c r="M15" s="6">
        <f t="shared" si="0"/>
        <v>1775.21</v>
      </c>
    </row>
    <row r="16" spans="1:13" ht="45" x14ac:dyDescent="0.25">
      <c r="A16" s="2" t="s">
        <v>39</v>
      </c>
      <c r="B16" s="3" t="s">
        <v>40</v>
      </c>
      <c r="C16" s="4">
        <v>43711</v>
      </c>
      <c r="D16" s="4">
        <v>43713</v>
      </c>
      <c r="E16" s="5" t="s">
        <v>43</v>
      </c>
      <c r="F16" s="2" t="s">
        <v>19</v>
      </c>
      <c r="G16" s="2" t="s">
        <v>89</v>
      </c>
      <c r="H16" s="2">
        <v>19696</v>
      </c>
      <c r="I16" s="6">
        <v>1052.5899999999999</v>
      </c>
      <c r="J16" s="6">
        <v>467.72</v>
      </c>
      <c r="K16" s="6">
        <v>254.9</v>
      </c>
      <c r="L16" s="6">
        <v>0</v>
      </c>
      <c r="M16" s="6">
        <f t="shared" si="0"/>
        <v>1775.21</v>
      </c>
    </row>
    <row r="17" spans="1:13" ht="45" x14ac:dyDescent="0.25">
      <c r="A17" s="2" t="s">
        <v>39</v>
      </c>
      <c r="B17" s="3" t="s">
        <v>40</v>
      </c>
      <c r="C17" s="4">
        <v>43717</v>
      </c>
      <c r="D17" s="4">
        <v>43719</v>
      </c>
      <c r="E17" s="5" t="s">
        <v>43</v>
      </c>
      <c r="F17" s="2" t="s">
        <v>19</v>
      </c>
      <c r="G17" s="2" t="s">
        <v>89</v>
      </c>
      <c r="H17" s="2">
        <v>19869</v>
      </c>
      <c r="I17" s="6">
        <v>627.20000000000005</v>
      </c>
      <c r="J17" s="6">
        <v>467.72</v>
      </c>
      <c r="K17" s="6">
        <v>275</v>
      </c>
      <c r="L17" s="6">
        <v>0</v>
      </c>
      <c r="M17" s="6">
        <f t="shared" si="0"/>
        <v>1369.92</v>
      </c>
    </row>
    <row r="18" spans="1:13" ht="45" x14ac:dyDescent="0.25">
      <c r="A18" s="2" t="s">
        <v>39</v>
      </c>
      <c r="B18" s="3" t="s">
        <v>40</v>
      </c>
      <c r="C18" s="4">
        <v>43720</v>
      </c>
      <c r="D18" s="4">
        <v>43720</v>
      </c>
      <c r="E18" s="5" t="s">
        <v>22</v>
      </c>
      <c r="F18" s="2" t="s">
        <v>44</v>
      </c>
      <c r="G18" s="2" t="s">
        <v>82</v>
      </c>
      <c r="H18" s="2">
        <v>20012</v>
      </c>
      <c r="I18" s="6">
        <v>38.75</v>
      </c>
      <c r="J18" s="6">
        <v>0</v>
      </c>
      <c r="K18" s="6">
        <v>0</v>
      </c>
      <c r="L18" s="6">
        <v>0</v>
      </c>
      <c r="M18" s="6">
        <f t="shared" si="0"/>
        <v>38.75</v>
      </c>
    </row>
    <row r="19" spans="1:13" ht="45" x14ac:dyDescent="0.25">
      <c r="A19" s="2" t="s">
        <v>39</v>
      </c>
      <c r="B19" s="3" t="s">
        <v>40</v>
      </c>
      <c r="C19" s="4">
        <v>43724</v>
      </c>
      <c r="D19" s="4">
        <v>43725</v>
      </c>
      <c r="E19" s="5" t="s">
        <v>43</v>
      </c>
      <c r="F19" s="2" t="s">
        <v>19</v>
      </c>
      <c r="G19" s="2" t="s">
        <v>92</v>
      </c>
      <c r="H19" s="2">
        <v>20067</v>
      </c>
      <c r="I19" s="6">
        <v>516.49</v>
      </c>
      <c r="J19" s="6">
        <v>430.24</v>
      </c>
      <c r="K19" s="6">
        <v>125.85</v>
      </c>
      <c r="L19" s="6">
        <v>0</v>
      </c>
      <c r="M19" s="6">
        <f t="shared" si="0"/>
        <v>1072.58</v>
      </c>
    </row>
    <row r="20" spans="1:13" ht="30" x14ac:dyDescent="0.25">
      <c r="A20" s="2" t="s">
        <v>45</v>
      </c>
      <c r="B20" s="3" t="s">
        <v>46</v>
      </c>
      <c r="C20" s="4">
        <v>43663</v>
      </c>
      <c r="D20" s="4">
        <v>43663</v>
      </c>
      <c r="E20" s="5" t="s">
        <v>22</v>
      </c>
      <c r="F20" s="2" t="s">
        <v>19</v>
      </c>
      <c r="G20" s="2" t="s">
        <v>83</v>
      </c>
      <c r="H20" s="2">
        <v>19156</v>
      </c>
      <c r="I20" s="6">
        <v>0</v>
      </c>
      <c r="J20" s="6">
        <v>0</v>
      </c>
      <c r="K20" s="6">
        <v>50.65</v>
      </c>
      <c r="L20" s="6">
        <v>0</v>
      </c>
      <c r="M20" s="6">
        <f t="shared" si="0"/>
        <v>50.65</v>
      </c>
    </row>
    <row r="21" spans="1:13" ht="45" x14ac:dyDescent="0.25">
      <c r="A21" s="2" t="s">
        <v>45</v>
      </c>
      <c r="B21" s="3" t="s">
        <v>46</v>
      </c>
      <c r="C21" s="4">
        <v>43678</v>
      </c>
      <c r="D21" s="4">
        <v>43679</v>
      </c>
      <c r="E21" s="5" t="s">
        <v>29</v>
      </c>
      <c r="F21" s="2" t="s">
        <v>19</v>
      </c>
      <c r="G21" s="2" t="s">
        <v>32</v>
      </c>
      <c r="H21" s="2" t="s">
        <v>42</v>
      </c>
      <c r="I21" s="6">
        <v>0</v>
      </c>
      <c r="J21" s="6">
        <v>556.35</v>
      </c>
      <c r="K21" s="6">
        <v>0</v>
      </c>
      <c r="L21" s="6">
        <v>0</v>
      </c>
      <c r="M21" s="6">
        <f t="shared" si="0"/>
        <v>556.35</v>
      </c>
    </row>
    <row r="22" spans="1:13" ht="45" x14ac:dyDescent="0.25">
      <c r="A22" s="2" t="s">
        <v>45</v>
      </c>
      <c r="B22" s="3" t="s">
        <v>46</v>
      </c>
      <c r="C22" s="4">
        <v>43702</v>
      </c>
      <c r="D22" s="4">
        <v>43706</v>
      </c>
      <c r="E22" s="5" t="s">
        <v>37</v>
      </c>
      <c r="F22" s="2" t="s">
        <v>23</v>
      </c>
      <c r="G22" s="2" t="s">
        <v>32</v>
      </c>
      <c r="H22" s="2">
        <v>19461</v>
      </c>
      <c r="I22" s="6">
        <v>1958.54</v>
      </c>
      <c r="J22" s="6">
        <v>326.87</v>
      </c>
      <c r="K22" s="6">
        <v>209.8</v>
      </c>
      <c r="L22" s="6">
        <v>0</v>
      </c>
      <c r="M22" s="6">
        <f t="shared" si="0"/>
        <v>2495.21</v>
      </c>
    </row>
    <row r="23" spans="1:13" ht="30" x14ac:dyDescent="0.25">
      <c r="A23" s="2" t="s">
        <v>47</v>
      </c>
      <c r="B23" s="3" t="s">
        <v>48</v>
      </c>
      <c r="C23" s="4">
        <v>43697</v>
      </c>
      <c r="D23" s="4">
        <v>43699</v>
      </c>
      <c r="E23" s="5" t="s">
        <v>43</v>
      </c>
      <c r="F23" s="2" t="s">
        <v>19</v>
      </c>
      <c r="G23" s="2" t="s">
        <v>86</v>
      </c>
      <c r="H23" s="2">
        <v>19540</v>
      </c>
      <c r="I23" s="6">
        <v>1200.21</v>
      </c>
      <c r="J23" s="6">
        <v>338.45</v>
      </c>
      <c r="K23" s="6">
        <v>244.05</v>
      </c>
      <c r="L23" s="6">
        <v>0</v>
      </c>
      <c r="M23" s="6">
        <f t="shared" si="0"/>
        <v>1782.71</v>
      </c>
    </row>
    <row r="24" spans="1:13" ht="45" x14ac:dyDescent="0.25">
      <c r="A24" s="28" t="s">
        <v>97</v>
      </c>
      <c r="B24" s="29" t="s">
        <v>98</v>
      </c>
      <c r="C24" s="30" t="s">
        <v>99</v>
      </c>
      <c r="D24" s="30" t="s">
        <v>100</v>
      </c>
      <c r="E24" s="31" t="s">
        <v>22</v>
      </c>
      <c r="F24" s="28" t="s">
        <v>19</v>
      </c>
      <c r="G24" s="28" t="s">
        <v>101</v>
      </c>
      <c r="H24" s="28">
        <v>19638</v>
      </c>
      <c r="I24" s="32">
        <v>807.64</v>
      </c>
      <c r="J24" s="32">
        <v>316.13</v>
      </c>
      <c r="K24" s="32">
        <v>156.4</v>
      </c>
      <c r="L24" s="32">
        <v>58.5</v>
      </c>
      <c r="M24" s="32">
        <v>1338.67</v>
      </c>
    </row>
    <row r="25" spans="1:13" ht="45" x14ac:dyDescent="0.25">
      <c r="A25" s="28" t="s">
        <v>97</v>
      </c>
      <c r="B25" s="29" t="s">
        <v>98</v>
      </c>
      <c r="C25" s="30" t="s">
        <v>102</v>
      </c>
      <c r="D25" s="30" t="s">
        <v>103</v>
      </c>
      <c r="E25" s="31" t="s">
        <v>22</v>
      </c>
      <c r="F25" s="28" t="s">
        <v>19</v>
      </c>
      <c r="G25" s="28" t="s">
        <v>104</v>
      </c>
      <c r="H25" s="28">
        <v>20436</v>
      </c>
      <c r="I25" s="32">
        <v>1125.47</v>
      </c>
      <c r="J25" s="32">
        <v>316.13</v>
      </c>
      <c r="K25" s="32">
        <v>196.6</v>
      </c>
      <c r="L25" s="32">
        <v>26.79</v>
      </c>
      <c r="M25" s="32">
        <v>1664.9899999999998</v>
      </c>
    </row>
    <row r="26" spans="1:13" ht="45" x14ac:dyDescent="0.25">
      <c r="A26" s="2" t="s">
        <v>49</v>
      </c>
      <c r="B26" s="3" t="s">
        <v>50</v>
      </c>
      <c r="C26" s="4">
        <v>43689</v>
      </c>
      <c r="D26" s="4">
        <v>43689</v>
      </c>
      <c r="E26" s="5" t="s">
        <v>22</v>
      </c>
      <c r="F26" s="2" t="s">
        <v>19</v>
      </c>
      <c r="G26" s="2" t="s">
        <v>86</v>
      </c>
      <c r="H26" s="2">
        <v>19346</v>
      </c>
      <c r="I26" s="6">
        <v>992.48</v>
      </c>
      <c r="J26" s="6">
        <v>0</v>
      </c>
      <c r="K26" s="6">
        <v>37.4</v>
      </c>
      <c r="L26" s="6">
        <v>0</v>
      </c>
      <c r="M26" s="6">
        <f t="shared" si="0"/>
        <v>1029.8800000000001</v>
      </c>
    </row>
    <row r="27" spans="1:13" ht="45" x14ac:dyDescent="0.25">
      <c r="A27" s="2" t="s">
        <v>49</v>
      </c>
      <c r="B27" s="3" t="s">
        <v>50</v>
      </c>
      <c r="C27" s="4">
        <v>43691</v>
      </c>
      <c r="D27" s="4">
        <v>43693</v>
      </c>
      <c r="E27" s="5" t="s">
        <v>51</v>
      </c>
      <c r="F27" s="2" t="s">
        <v>19</v>
      </c>
      <c r="G27" s="2" t="s">
        <v>95</v>
      </c>
      <c r="H27" s="2">
        <v>19346</v>
      </c>
      <c r="I27" s="6">
        <v>547.24</v>
      </c>
      <c r="J27" s="6">
        <v>316.13</v>
      </c>
      <c r="K27" s="6">
        <v>163.25</v>
      </c>
      <c r="L27" s="6">
        <v>0</v>
      </c>
      <c r="M27" s="6">
        <f t="shared" si="0"/>
        <v>1026.6199999999999</v>
      </c>
    </row>
    <row r="28" spans="1:13" ht="75" x14ac:dyDescent="0.25">
      <c r="A28" s="2" t="s">
        <v>49</v>
      </c>
      <c r="B28" s="3" t="s">
        <v>50</v>
      </c>
      <c r="C28" s="4">
        <v>43698</v>
      </c>
      <c r="D28" s="4">
        <v>43699</v>
      </c>
      <c r="E28" s="5" t="s">
        <v>43</v>
      </c>
      <c r="F28" s="2" t="s">
        <v>19</v>
      </c>
      <c r="G28" s="2" t="s">
        <v>84</v>
      </c>
      <c r="H28" s="2">
        <v>19344</v>
      </c>
      <c r="I28" s="6">
        <v>511.89</v>
      </c>
      <c r="J28" s="6">
        <v>256.19</v>
      </c>
      <c r="K28" s="6">
        <v>166.45</v>
      </c>
      <c r="L28" s="6">
        <v>0</v>
      </c>
      <c r="M28" s="6">
        <f t="shared" si="0"/>
        <v>934.53</v>
      </c>
    </row>
    <row r="29" spans="1:13" ht="45" x14ac:dyDescent="0.25">
      <c r="A29" s="2" t="s">
        <v>49</v>
      </c>
      <c r="B29" s="3" t="s">
        <v>50</v>
      </c>
      <c r="C29" s="4">
        <v>43725</v>
      </c>
      <c r="D29" s="4">
        <v>43725</v>
      </c>
      <c r="E29" s="5" t="s">
        <v>43</v>
      </c>
      <c r="F29" s="2" t="s">
        <v>19</v>
      </c>
      <c r="G29" s="2" t="s">
        <v>86</v>
      </c>
      <c r="H29" s="2">
        <v>20104</v>
      </c>
      <c r="I29" s="6">
        <v>258.08</v>
      </c>
      <c r="J29" s="6">
        <v>0</v>
      </c>
      <c r="K29" s="6">
        <v>0</v>
      </c>
      <c r="L29" s="6">
        <v>0</v>
      </c>
      <c r="M29" s="6">
        <f t="shared" si="0"/>
        <v>258.08</v>
      </c>
    </row>
    <row r="30" spans="1:13" ht="45" x14ac:dyDescent="0.25">
      <c r="A30" s="2" t="s">
        <v>52</v>
      </c>
      <c r="B30" s="3" t="s">
        <v>53</v>
      </c>
      <c r="C30" s="4">
        <v>43713</v>
      </c>
      <c r="D30" s="4">
        <v>43713</v>
      </c>
      <c r="E30" s="5" t="s">
        <v>43</v>
      </c>
      <c r="F30" s="2" t="s">
        <v>19</v>
      </c>
      <c r="G30" s="2" t="s">
        <v>87</v>
      </c>
      <c r="H30" s="2">
        <v>19777</v>
      </c>
      <c r="I30" s="6">
        <v>879.11</v>
      </c>
      <c r="J30" s="6">
        <v>0</v>
      </c>
      <c r="K30" s="6">
        <v>0</v>
      </c>
      <c r="L30" s="6">
        <v>88.45</v>
      </c>
      <c r="M30" s="6">
        <f t="shared" si="0"/>
        <v>967.56000000000006</v>
      </c>
    </row>
    <row r="31" spans="1:13" ht="45" x14ac:dyDescent="0.25">
      <c r="A31" s="2" t="s">
        <v>52</v>
      </c>
      <c r="B31" s="3" t="s">
        <v>53</v>
      </c>
      <c r="C31" s="4">
        <v>43731</v>
      </c>
      <c r="D31" s="4">
        <v>43731</v>
      </c>
      <c r="E31" s="5" t="s">
        <v>43</v>
      </c>
      <c r="F31" s="2" t="s">
        <v>19</v>
      </c>
      <c r="G31" s="2" t="s">
        <v>82</v>
      </c>
      <c r="H31" s="2">
        <v>20258</v>
      </c>
      <c r="I31" s="6">
        <v>778.84</v>
      </c>
      <c r="J31" s="6">
        <v>0</v>
      </c>
      <c r="K31" s="6">
        <v>0</v>
      </c>
      <c r="L31" s="6">
        <v>108.55</v>
      </c>
      <c r="M31" s="6">
        <f t="shared" si="0"/>
        <v>887.39</v>
      </c>
    </row>
    <row r="32" spans="1:13" ht="75" x14ac:dyDescent="0.25">
      <c r="A32" s="2" t="s">
        <v>54</v>
      </c>
      <c r="B32" s="3" t="s">
        <v>55</v>
      </c>
      <c r="C32" s="4">
        <v>43711</v>
      </c>
      <c r="D32" s="4">
        <v>43712</v>
      </c>
      <c r="E32" s="5" t="s">
        <v>22</v>
      </c>
      <c r="F32" s="2" t="s">
        <v>19</v>
      </c>
      <c r="G32" s="2" t="s">
        <v>94</v>
      </c>
      <c r="H32" s="2">
        <v>19933</v>
      </c>
      <c r="I32" s="6">
        <v>468.6</v>
      </c>
      <c r="J32" s="6">
        <v>316.13</v>
      </c>
      <c r="K32" s="6">
        <v>135.9</v>
      </c>
      <c r="L32" s="6">
        <v>0</v>
      </c>
      <c r="M32" s="6">
        <f t="shared" si="0"/>
        <v>920.63</v>
      </c>
    </row>
    <row r="33" spans="1:13" ht="45" x14ac:dyDescent="0.25">
      <c r="A33" s="2" t="s">
        <v>56</v>
      </c>
      <c r="B33" s="3" t="s">
        <v>57</v>
      </c>
      <c r="C33" s="4">
        <v>43711</v>
      </c>
      <c r="D33" s="4">
        <v>43712</v>
      </c>
      <c r="E33" s="5" t="s">
        <v>22</v>
      </c>
      <c r="F33" s="2" t="s">
        <v>19</v>
      </c>
      <c r="G33" s="2" t="s">
        <v>82</v>
      </c>
      <c r="H33" s="2">
        <v>19773</v>
      </c>
      <c r="I33" s="6">
        <v>537.26</v>
      </c>
      <c r="J33" s="6">
        <v>233.86</v>
      </c>
      <c r="K33" s="6">
        <v>54.7</v>
      </c>
      <c r="L33" s="6">
        <v>0</v>
      </c>
      <c r="M33" s="6">
        <f t="shared" si="0"/>
        <v>825.82</v>
      </c>
    </row>
    <row r="34" spans="1:13" ht="45" x14ac:dyDescent="0.25">
      <c r="A34" s="2" t="s">
        <v>58</v>
      </c>
      <c r="B34" s="3" t="s">
        <v>59</v>
      </c>
      <c r="C34" s="4">
        <v>43720</v>
      </c>
      <c r="D34" s="4">
        <v>43720</v>
      </c>
      <c r="E34" s="5" t="s">
        <v>18</v>
      </c>
      <c r="F34" s="2" t="s">
        <v>19</v>
      </c>
      <c r="G34" s="2" t="s">
        <v>89</v>
      </c>
      <c r="H34" s="2">
        <v>20004</v>
      </c>
      <c r="I34" s="6">
        <v>186.2</v>
      </c>
      <c r="J34" s="6">
        <v>0</v>
      </c>
      <c r="K34" s="6">
        <v>108.55</v>
      </c>
      <c r="L34" s="6">
        <v>0</v>
      </c>
      <c r="M34" s="6">
        <f t="shared" si="0"/>
        <v>294.75</v>
      </c>
    </row>
    <row r="35" spans="1:13" ht="45" x14ac:dyDescent="0.25">
      <c r="A35" s="2" t="s">
        <v>58</v>
      </c>
      <c r="B35" s="3" t="s">
        <v>59</v>
      </c>
      <c r="C35" s="4">
        <v>43727</v>
      </c>
      <c r="D35" s="4">
        <v>43728</v>
      </c>
      <c r="E35" s="5" t="s">
        <v>60</v>
      </c>
      <c r="F35" s="2" t="s">
        <v>19</v>
      </c>
      <c r="G35" s="2" t="s">
        <v>89</v>
      </c>
      <c r="H35" s="2">
        <v>20120</v>
      </c>
      <c r="I35" s="6">
        <v>1030.9000000000001</v>
      </c>
      <c r="J35" s="6">
        <v>287.18</v>
      </c>
      <c r="K35" s="6">
        <v>166.45</v>
      </c>
      <c r="L35" s="6">
        <v>0</v>
      </c>
      <c r="M35" s="6">
        <f t="shared" si="0"/>
        <v>1484.5300000000002</v>
      </c>
    </row>
    <row r="36" spans="1:13" ht="45" x14ac:dyDescent="0.25">
      <c r="A36" s="2" t="s">
        <v>58</v>
      </c>
      <c r="B36" s="3" t="s">
        <v>59</v>
      </c>
      <c r="C36" s="4">
        <v>43732</v>
      </c>
      <c r="D36" s="4">
        <v>43732</v>
      </c>
      <c r="E36" s="5" t="s">
        <v>22</v>
      </c>
      <c r="F36" s="2" t="s">
        <v>19</v>
      </c>
      <c r="G36" s="2" t="s">
        <v>89</v>
      </c>
      <c r="H36" s="2">
        <v>20391</v>
      </c>
      <c r="I36" s="6">
        <v>329.6</v>
      </c>
      <c r="J36" s="6">
        <v>0</v>
      </c>
      <c r="K36" s="6">
        <v>108.55</v>
      </c>
      <c r="L36" s="6">
        <v>0</v>
      </c>
      <c r="M36" s="6">
        <f t="shared" si="0"/>
        <v>438.15000000000003</v>
      </c>
    </row>
    <row r="37" spans="1:13" ht="45" x14ac:dyDescent="0.25">
      <c r="A37" s="2" t="s">
        <v>61</v>
      </c>
      <c r="B37" s="3" t="s">
        <v>62</v>
      </c>
      <c r="C37" s="4">
        <v>43702</v>
      </c>
      <c r="D37" s="4">
        <v>43705</v>
      </c>
      <c r="E37" s="5" t="s">
        <v>29</v>
      </c>
      <c r="F37" s="2" t="s">
        <v>19</v>
      </c>
      <c r="G37" s="2" t="s">
        <v>32</v>
      </c>
      <c r="H37" s="2">
        <v>19458</v>
      </c>
      <c r="I37" s="6">
        <v>1885.28</v>
      </c>
      <c r="J37" s="6">
        <v>0</v>
      </c>
      <c r="K37" s="6">
        <v>149.9</v>
      </c>
      <c r="L37" s="6">
        <v>0</v>
      </c>
      <c r="M37" s="6">
        <f t="shared" si="0"/>
        <v>2035.18</v>
      </c>
    </row>
    <row r="38" spans="1:13" ht="45" x14ac:dyDescent="0.25">
      <c r="A38" s="2" t="s">
        <v>61</v>
      </c>
      <c r="B38" s="3" t="s">
        <v>62</v>
      </c>
      <c r="C38" s="4">
        <v>43702</v>
      </c>
      <c r="D38" s="4">
        <v>43705</v>
      </c>
      <c r="E38" s="5" t="s">
        <v>29</v>
      </c>
      <c r="F38" s="2" t="s">
        <v>19</v>
      </c>
      <c r="G38" s="2" t="s">
        <v>32</v>
      </c>
      <c r="H38" s="2" t="s">
        <v>42</v>
      </c>
      <c r="I38" s="6">
        <v>0</v>
      </c>
      <c r="J38" s="6">
        <v>556.35</v>
      </c>
      <c r="K38" s="6">
        <v>0</v>
      </c>
      <c r="L38" s="6">
        <v>0</v>
      </c>
      <c r="M38" s="6">
        <f t="shared" si="0"/>
        <v>556.35</v>
      </c>
    </row>
    <row r="39" spans="1:13" ht="45" x14ac:dyDescent="0.25">
      <c r="A39" s="2" t="s">
        <v>63</v>
      </c>
      <c r="B39" s="3" t="s">
        <v>64</v>
      </c>
      <c r="C39" s="4">
        <v>43641</v>
      </c>
      <c r="D39" s="4">
        <v>43641</v>
      </c>
      <c r="E39" s="5" t="s">
        <v>85</v>
      </c>
      <c r="F39" s="2" t="s">
        <v>19</v>
      </c>
      <c r="G39" s="2" t="s">
        <v>93</v>
      </c>
      <c r="H39" s="2">
        <v>20120</v>
      </c>
      <c r="I39" s="6">
        <v>140.69999999999999</v>
      </c>
      <c r="J39" s="6">
        <v>0</v>
      </c>
      <c r="K39" s="6">
        <v>0</v>
      </c>
      <c r="L39" s="6">
        <v>0</v>
      </c>
      <c r="M39" s="6">
        <f t="shared" si="0"/>
        <v>140.69999999999999</v>
      </c>
    </row>
    <row r="40" spans="1:13" ht="30" x14ac:dyDescent="0.25">
      <c r="A40" s="2" t="s">
        <v>63</v>
      </c>
      <c r="B40" s="3" t="s">
        <v>64</v>
      </c>
      <c r="C40" s="4">
        <v>43669</v>
      </c>
      <c r="D40" s="4">
        <v>43671</v>
      </c>
      <c r="E40" s="5" t="s">
        <v>43</v>
      </c>
      <c r="F40" s="2" t="s">
        <v>28</v>
      </c>
      <c r="G40" s="2" t="s">
        <v>65</v>
      </c>
      <c r="H40" s="2">
        <v>19157</v>
      </c>
      <c r="I40" s="6">
        <v>241.79</v>
      </c>
      <c r="J40" s="6">
        <v>425.42</v>
      </c>
      <c r="K40" s="6">
        <v>305.14999999999998</v>
      </c>
      <c r="L40" s="6">
        <v>0</v>
      </c>
      <c r="M40" s="6">
        <f t="shared" si="0"/>
        <v>972.36</v>
      </c>
    </row>
    <row r="41" spans="1:13" ht="60" x14ac:dyDescent="0.25">
      <c r="A41" s="2" t="s">
        <v>63</v>
      </c>
      <c r="B41" s="3" t="s">
        <v>64</v>
      </c>
      <c r="C41" s="4">
        <v>43717</v>
      </c>
      <c r="D41" s="4">
        <v>43720</v>
      </c>
      <c r="E41" s="5" t="s">
        <v>43</v>
      </c>
      <c r="F41" s="2" t="s">
        <v>19</v>
      </c>
      <c r="G41" s="2" t="s">
        <v>91</v>
      </c>
      <c r="H41" s="2">
        <v>20106</v>
      </c>
      <c r="I41" s="6">
        <v>287.17</v>
      </c>
      <c r="J41" s="6">
        <v>701.58</v>
      </c>
      <c r="K41" s="6">
        <v>363.05</v>
      </c>
      <c r="L41" s="6">
        <v>0</v>
      </c>
      <c r="M41" s="6">
        <f t="shared" si="0"/>
        <v>1351.8</v>
      </c>
    </row>
  </sheetData>
  <mergeCells count="10">
    <mergeCell ref="G1:G2"/>
    <mergeCell ref="H1:H2"/>
    <mergeCell ref="I1:L1"/>
    <mergeCell ref="M1:M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orientation="portrait" r:id="rId1"/>
  <headerFooter>
    <oddHeader>&amp;C&amp;"Calibri"&amp;10&amp;K000000Unclassified&amp;1#</oddHeader>
    <oddFooter>&amp;C&amp;1#&amp;"Calibri"&amp;10&amp;K000000Unclassified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6"/>
  <sheetViews>
    <sheetView workbookViewId="0">
      <selection activeCell="A8" sqref="A8"/>
    </sheetView>
  </sheetViews>
  <sheetFormatPr defaultRowHeight="15" x14ac:dyDescent="0.25"/>
  <cols>
    <col min="1" max="1" width="29.85546875" customWidth="1"/>
    <col min="2" max="2" width="17.7109375" customWidth="1"/>
    <col min="3" max="3" width="15" customWidth="1"/>
    <col min="4" max="4" width="14" customWidth="1"/>
    <col min="5" max="5" width="30.7109375" customWidth="1"/>
    <col min="6" max="8" width="20.7109375" customWidth="1"/>
    <col min="9" max="9" width="14.140625" bestFit="1" customWidth="1"/>
    <col min="10" max="10" width="15.5703125" bestFit="1" customWidth="1"/>
    <col min="11" max="11" width="10.7109375" customWidth="1"/>
  </cols>
  <sheetData>
    <row r="1" spans="1:11" x14ac:dyDescent="0.25">
      <c r="A1" s="34" t="s">
        <v>0</v>
      </c>
      <c r="B1" s="34" t="s">
        <v>1</v>
      </c>
      <c r="C1" s="36" t="s">
        <v>66</v>
      </c>
      <c r="D1" s="33" t="s">
        <v>4</v>
      </c>
      <c r="E1" s="33" t="s">
        <v>5</v>
      </c>
      <c r="F1" s="36" t="s">
        <v>67</v>
      </c>
      <c r="G1" s="36" t="s">
        <v>68</v>
      </c>
      <c r="H1" s="36" t="s">
        <v>69</v>
      </c>
      <c r="I1" s="33" t="s">
        <v>70</v>
      </c>
      <c r="J1" s="38"/>
      <c r="K1" s="33" t="s">
        <v>9</v>
      </c>
    </row>
    <row r="2" spans="1:11" x14ac:dyDescent="0.25">
      <c r="A2" s="35"/>
      <c r="B2" s="35"/>
      <c r="C2" s="37"/>
      <c r="D2" s="33"/>
      <c r="E2" s="33"/>
      <c r="F2" s="37"/>
      <c r="G2" s="37"/>
      <c r="H2" s="37"/>
      <c r="I2" s="1" t="s">
        <v>71</v>
      </c>
      <c r="J2" s="1" t="s">
        <v>72</v>
      </c>
      <c r="K2" s="33"/>
    </row>
    <row r="3" spans="1:11" ht="45" x14ac:dyDescent="0.25">
      <c r="A3" s="8" t="s">
        <v>16</v>
      </c>
      <c r="B3" s="9" t="s">
        <v>17</v>
      </c>
      <c r="C3" s="10">
        <v>43700</v>
      </c>
      <c r="D3" s="11" t="s">
        <v>37</v>
      </c>
      <c r="E3" s="9" t="s">
        <v>23</v>
      </c>
      <c r="F3" s="9" t="s">
        <v>73</v>
      </c>
      <c r="G3" s="9" t="s">
        <v>74</v>
      </c>
      <c r="H3" s="9" t="s">
        <v>75</v>
      </c>
      <c r="I3" s="12">
        <v>0</v>
      </c>
      <c r="J3" s="12">
        <v>1</v>
      </c>
      <c r="K3" s="13">
        <v>89.55</v>
      </c>
    </row>
    <row r="4" spans="1:11" ht="30" x14ac:dyDescent="0.25">
      <c r="A4" s="14" t="s">
        <v>30</v>
      </c>
      <c r="B4" s="15" t="s">
        <v>31</v>
      </c>
      <c r="C4" s="16">
        <v>43711</v>
      </c>
      <c r="D4" s="17" t="s">
        <v>43</v>
      </c>
      <c r="E4" s="15" t="s">
        <v>23</v>
      </c>
      <c r="F4" s="15" t="s">
        <v>76</v>
      </c>
      <c r="G4" s="15" t="s">
        <v>77</v>
      </c>
      <c r="H4" s="7" t="s">
        <v>89</v>
      </c>
      <c r="I4" s="18">
        <v>4</v>
      </c>
      <c r="J4" s="18">
        <v>0</v>
      </c>
      <c r="K4" s="19">
        <v>56</v>
      </c>
    </row>
    <row r="5" spans="1:11" ht="30" x14ac:dyDescent="0.25">
      <c r="A5" s="2" t="s">
        <v>39</v>
      </c>
      <c r="B5" s="2" t="s">
        <v>40</v>
      </c>
      <c r="C5" s="4">
        <v>43720</v>
      </c>
      <c r="D5" s="5" t="s">
        <v>22</v>
      </c>
      <c r="E5" s="2" t="s">
        <v>44</v>
      </c>
      <c r="F5" s="2" t="s">
        <v>78</v>
      </c>
      <c r="G5" s="2" t="s">
        <v>77</v>
      </c>
      <c r="H5" s="27" t="s">
        <v>96</v>
      </c>
      <c r="I5" s="20">
        <v>1</v>
      </c>
      <c r="J5" s="20">
        <v>1</v>
      </c>
      <c r="K5" s="6">
        <v>58.67</v>
      </c>
    </row>
    <row r="6" spans="1:11" ht="30" x14ac:dyDescent="0.25">
      <c r="A6" s="21" t="s">
        <v>52</v>
      </c>
      <c r="B6" s="22" t="s">
        <v>53</v>
      </c>
      <c r="C6" s="23">
        <v>43725</v>
      </c>
      <c r="D6" s="24" t="s">
        <v>43</v>
      </c>
      <c r="E6" s="22" t="s">
        <v>19</v>
      </c>
      <c r="F6" s="22" t="s">
        <v>79</v>
      </c>
      <c r="G6" s="22" t="s">
        <v>80</v>
      </c>
      <c r="H6" s="7" t="s">
        <v>89</v>
      </c>
      <c r="I6" s="25">
        <v>11</v>
      </c>
      <c r="J6" s="25">
        <v>0</v>
      </c>
      <c r="K6" s="26">
        <v>50.47</v>
      </c>
    </row>
  </sheetData>
  <mergeCells count="10">
    <mergeCell ref="G1:G2"/>
    <mergeCell ref="H1:H2"/>
    <mergeCell ref="I1:J1"/>
    <mergeCell ref="K1:K2"/>
    <mergeCell ref="F1:F2"/>
    <mergeCell ref="A1:A2"/>
    <mergeCell ref="B1:B2"/>
    <mergeCell ref="C1:C2"/>
    <mergeCell ref="D1:D2"/>
    <mergeCell ref="E1:E2"/>
  </mergeCells>
  <dataValidations count="1">
    <dataValidation type="date" allowBlank="1" showInputMessage="1" showErrorMessage="1" sqref="C3:C6">
      <formula1>41640</formula1>
      <formula2>41729</formula2>
    </dataValidation>
  </dataValidations>
  <pageMargins left="0.7" right="0.7" top="0.75" bottom="0.75" header="0.3" footer="0.3"/>
  <pageSetup orientation="portrait" r:id="rId1"/>
  <headerFooter>
    <oddHeader>&amp;C&amp;"Calibri"&amp;10&amp;K000000Unclassified&amp;1#</oddHeader>
    <oddFooter>&amp;C&amp;1#&amp;"Calibri"&amp;10&amp;K000000Unclassified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6ACBE69416974AA8D0131287D0BCFF" ma:contentTypeVersion="10" ma:contentTypeDescription="Create a new document." ma:contentTypeScope="" ma:versionID="e7f79473f8cc5ae52d4612618fc49ec8">
  <xsd:schema xmlns:xsd="http://www.w3.org/2001/XMLSchema" xmlns:xs="http://www.w3.org/2001/XMLSchema" xmlns:p="http://schemas.microsoft.com/office/2006/metadata/properties" xmlns:ns1="http://schemas.microsoft.com/sharepoint/v3" xmlns:ns3="562380d0-19a9-4f71-bb7d-4576576e4ad4" targetNamespace="http://schemas.microsoft.com/office/2006/metadata/properties" ma:root="true" ma:fieldsID="2fda93bfe11ca0673cab3aa706a671e1" ns1:_="" ns3:_="">
    <xsd:import namespace="http://schemas.microsoft.com/sharepoint/v3"/>
    <xsd:import namespace="562380d0-19a9-4f71-bb7d-4576576e4a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380d0-19a9-4f71-bb7d-4576576e4a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FD1D62-D94C-4914-A12E-35BE4D49AE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805266-0D60-4146-BDA0-9C20C466D9AF}">
  <ds:schemaRefs>
    <ds:schemaRef ds:uri="http://purl.org/dc/elements/1.1/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562380d0-19a9-4f71-bb7d-4576576e4ad4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AA35E3F-C567-4963-B8FA-4D01C923A2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62380d0-19a9-4f71-bb7d-4576576e4a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CMHC- MC - Travel - Sep 2019</vt:lpstr>
      <vt:lpstr>CMHC - MC-Hospitality- Sep 2019</vt:lpstr>
    </vt:vector>
  </TitlesOfParts>
  <Company>CMHC-SCHL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hgulaid</dc:creator>
  <cp:lastModifiedBy>rlee</cp:lastModifiedBy>
  <dcterms:created xsi:type="dcterms:W3CDTF">2019-11-06T22:04:54Z</dcterms:created>
  <dcterms:modified xsi:type="dcterms:W3CDTF">2019-12-09T22:44:30Z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836b4b-58b3-4dd7-84fd-8ebdbeb0a0c5_Enabled">
    <vt:lpwstr>True</vt:lpwstr>
  </property>
  <property fmtid="{D5CDD505-2E9C-101B-9397-08002B2CF9AE}" pid="3" name="MSIP_Label_a8836b4b-58b3-4dd7-84fd-8ebdbeb0a0c5_SiteId">
    <vt:lpwstr>38b7fc89-dbe8-4ed1-a78b-39dfb6a217a8</vt:lpwstr>
  </property>
  <property fmtid="{D5CDD505-2E9C-101B-9397-08002B2CF9AE}" pid="4" name="MSIP_Label_a8836b4b-58b3-4dd7-84fd-8ebdbeb0a0c5_Owner">
    <vt:lpwstr>rlee@cmhc-schl.gc.ca</vt:lpwstr>
  </property>
  <property fmtid="{D5CDD505-2E9C-101B-9397-08002B2CF9AE}" pid="5" name="MSIP_Label_a8836b4b-58b3-4dd7-84fd-8ebdbeb0a0c5_SetDate">
    <vt:lpwstr>2019-11-07T18:41:48.7651216Z</vt:lpwstr>
  </property>
  <property fmtid="{D5CDD505-2E9C-101B-9397-08002B2CF9AE}" pid="6" name="MSIP_Label_a8836b4b-58b3-4dd7-84fd-8ebdbeb0a0c5_Name">
    <vt:lpwstr>Unclassified</vt:lpwstr>
  </property>
  <property fmtid="{D5CDD505-2E9C-101B-9397-08002B2CF9AE}" pid="7" name="MSIP_Label_a8836b4b-58b3-4dd7-84fd-8ebdbeb0a0c5_Application">
    <vt:lpwstr>Microsoft Azure Information Protection</vt:lpwstr>
  </property>
  <property fmtid="{D5CDD505-2E9C-101B-9397-08002B2CF9AE}" pid="8" name="MSIP_Label_a8836b4b-58b3-4dd7-84fd-8ebdbeb0a0c5_ActionId">
    <vt:lpwstr>7be9f64f-0940-4257-905c-30baec358139</vt:lpwstr>
  </property>
  <property fmtid="{D5CDD505-2E9C-101B-9397-08002B2CF9AE}" pid="9" name="MSIP_Label_a8836b4b-58b3-4dd7-84fd-8ebdbeb0a0c5_Extended_MSFT_Method">
    <vt:lpwstr>Manual</vt:lpwstr>
  </property>
  <property fmtid="{D5CDD505-2E9C-101B-9397-08002B2CF9AE}" pid="10" name="Sensitivity">
    <vt:lpwstr>Unclassified</vt:lpwstr>
  </property>
  <property fmtid="{D5CDD505-2E9C-101B-9397-08002B2CF9AE}" pid="11" name="ContentTypeId">
    <vt:lpwstr>0x010100F06ACBE69416974AA8D0131287D0BCFF</vt:lpwstr>
  </property>
</Properties>
</file>