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mhcschl-my.sharepoint.com/personal/bgleblan_cmhc-schl_gc_ca/Documents/Procurement/Reports/Monthly 10K report/April 2023/"/>
    </mc:Choice>
  </mc:AlternateContent>
  <xr:revisionPtr revIDLastSave="0" documentId="8_{CDB4F259-9088-4215-8F92-8137D0CC88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rats de plus de 10 000 $" sheetId="1" r:id="rId1"/>
    <sheet name="Commandes subséquentes" sheetId="2" r:id="rId2"/>
    <sheet name="Modifications de plus de 10 000" sheetId="3" r:id="rId3"/>
  </sheets>
  <definedNames>
    <definedName name="_xlnm._FilterDatabase" localSheetId="1" hidden="1">'Commandes subséquentes'!$A$4:$E$4</definedName>
    <definedName name="_xlnm._FilterDatabase" localSheetId="0" hidden="1">'Contrats de plus de 10 000 $'!$A$4:$E$4</definedName>
    <definedName name="_xlnm._FilterDatabase" localSheetId="2" hidden="1">'Modifications de plus de 10 000'!$A$4:$G$13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E6" i="3"/>
  <c r="A3" i="2" l="1"/>
</calcChain>
</file>

<file path=xl/sharedStrings.xml><?xml version="1.0" encoding="utf-8"?>
<sst xmlns="http://schemas.openxmlformats.org/spreadsheetml/2006/main" count="82" uniqueCount="62">
  <si>
    <t>ACTIVITÉS D’APPROVISIONNEMENT</t>
  </si>
  <si>
    <t>Contrats de plus de 10 000 $</t>
  </si>
  <si>
    <r>
      <t>Période : du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> au 30 avril 2023</t>
    </r>
  </si>
  <si>
    <t>Fournisseur</t>
  </si>
  <si>
    <t>Valeur du contrat (taxes incluses)</t>
  </si>
  <si>
    <t>Portée des travaux du contrat</t>
  </si>
  <si>
    <t>Date de début</t>
  </si>
  <si>
    <t>Date de fin</t>
  </si>
  <si>
    <t>1251358 Ontario Limited</t>
  </si>
  <si>
    <t>Formation sur les ventes – Service à la clientèle</t>
  </si>
  <si>
    <t>Access Planning Ltd.</t>
  </si>
  <si>
    <t xml:space="preserve"> Atelier sur l’avenir de la mobilité et du transport </t>
  </si>
  <si>
    <t>Carahsoft Technology Corp.</t>
  </si>
  <si>
    <t>Licence d’utilisation du logiciel Adobe</t>
  </si>
  <si>
    <t>Creative Fire LP</t>
  </si>
  <si>
    <t>Soutien pour le plan d’action pour la réconciliation</t>
  </si>
  <si>
    <t>Goss Gilroy Incorporated</t>
  </si>
  <si>
    <t>Services de consultation – Évaluation thématique de l’inclusion sociale</t>
  </si>
  <si>
    <t>KPMG s.r.l./S.E.N.C.R.L.</t>
  </si>
  <si>
    <t>Évaluations du risque d’intégrité</t>
  </si>
  <si>
    <t>Microsoft Canada Inc.</t>
  </si>
  <si>
    <t>Support Premier de Microsoft</t>
  </si>
  <si>
    <t>Mindwire</t>
  </si>
  <si>
    <t>Services de consultation ‒ Coordination de projets</t>
  </si>
  <si>
    <t>Pacific Northwest Raptors Ltd.</t>
  </si>
  <si>
    <t>Services de contrôle des oiseaux</t>
  </si>
  <si>
    <t>Phase 5 Consulting Group Incorporated</t>
  </si>
  <si>
    <t>Sondage sur la perception et la sensibilisation</t>
  </si>
  <si>
    <t>Sondage sur l’influence du secteur Économie et perspectives de l’habitation de 2023</t>
  </si>
  <si>
    <t>PRA Incorporated</t>
  </si>
  <si>
    <t>Cadre des obstacles systémiques</t>
  </si>
  <si>
    <t>PricewaterhouseCoopers s.r.l.</t>
  </si>
  <si>
    <t>Spencer Stuart Montréal</t>
  </si>
  <si>
    <t>Services de recrutement</t>
  </si>
  <si>
    <t>The Right Door Consulting &amp; Solutions Inc.</t>
  </si>
  <si>
    <t>Gestion du changement</t>
  </si>
  <si>
    <t>Commandes subséquentes de plus de 10 000 $</t>
  </si>
  <si>
    <t>Valeur de la commande subséquente (taxes incluses)</t>
  </si>
  <si>
    <t>Modifications de plus de 10 000 $</t>
  </si>
  <si>
    <t>Valeur totale du contrat (avant modifications)</t>
  </si>
  <si>
    <t>Montant des modifications</t>
  </si>
  <si>
    <t>Valeur totale du contrat (modifications incluses)</t>
  </si>
  <si>
    <t>CleanRiver Recycling Solutions</t>
  </si>
  <si>
    <t>Bacs de déchets pour Granville Island</t>
  </si>
  <si>
    <t>ClickDimensions LLC</t>
  </si>
  <si>
    <t>Services professionnels de consultation, de formation et d’exécution pour le logiciel de marketing de ClickDimensions</t>
  </si>
  <si>
    <t>DBRS Limited</t>
  </si>
  <si>
    <t>Abonnements Web annuels pour les utilisateurs Gold First et standards</t>
  </si>
  <si>
    <t>2024-03-31</t>
  </si>
  <si>
    <t>Doorcare Enterprises Ltd</t>
  </si>
  <si>
    <t xml:space="preserve"> Services de réparation et de remplacement de portes extérieures</t>
  </si>
  <si>
    <t>Groupe Edgenda Inc.</t>
  </si>
  <si>
    <t>Certification en coaching pour les coachs internes</t>
  </si>
  <si>
    <t>Heritage Office Furnishings Limited</t>
  </si>
  <si>
    <t>Services d’ameublement de bureaux</t>
  </si>
  <si>
    <t>Innovation Seven</t>
  </si>
  <si>
    <t>Soutien de la capacité pour la Stratégie sur le logement des Autochtones en milieux urbain, rural et nordique</t>
  </si>
  <si>
    <t>2023-05-31</t>
  </si>
  <si>
    <t>Peter Hunter Library Clerical Services</t>
  </si>
  <si>
    <t>Services de bureau</t>
  </si>
  <si>
    <t>Tetra Tech Canada Inc.</t>
  </si>
  <si>
    <t>Services de génie géotechnique (Granville Island)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</si>
</sst>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* #,##0.00_)&quot;$&quot;_-;\-&quot;$&quot;* #,##0.00_-;_-&quot;$&quot;* &quot;-&quot;??_-;_-@_-"/>
    <numFmt numFmtId="167" formatCode="_*\ #,##0.00_)&quot;$&quot;_-;* #,##0.00_)&quot;$&quot;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165" fontId="2" fillId="2" borderId="8" xfId="1" applyNumberFormat="1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wrapText="1"/>
    </xf>
    <xf numFmtId="0" fontId="0" fillId="0" borderId="0" xfId="0" applyFill="1"/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/>
    <xf numFmtId="49" fontId="0" fillId="0" borderId="17" xfId="0" applyNumberFormat="1" applyFill="1" applyBorder="1" applyAlignment="1">
      <alignment horizontal="left"/>
    </xf>
    <xf numFmtId="0" fontId="2" fillId="2" borderId="18" xfId="0" applyFont="1" applyFill="1" applyBorder="1" applyAlignment="1">
      <alignment horizontal="center" wrapText="1"/>
    </xf>
    <xf numFmtId="0" fontId="4" fillId="0" borderId="21" xfId="0" applyFont="1" applyBorder="1" applyAlignment="1">
      <alignment wrapText="1"/>
    </xf>
    <xf numFmtId="14" fontId="4" fillId="0" borderId="18" xfId="0" applyNumberFormat="1" applyFont="1" applyBorder="1"/>
    <xf numFmtId="14" fontId="4" fillId="0" borderId="30" xfId="0" applyNumberFormat="1" applyFont="1" applyBorder="1"/>
    <xf numFmtId="14" fontId="4" fillId="0" borderId="30" xfId="0" applyNumberFormat="1" applyFont="1" applyBorder="1" applyAlignment="1">
      <alignment horizontal="right"/>
    </xf>
    <xf numFmtId="14" fontId="4" fillId="0" borderId="30" xfId="0" applyNumberFormat="1" applyFont="1" applyFill="1" applyBorder="1"/>
    <xf numFmtId="14" fontId="0" fillId="0" borderId="31" xfId="0" applyNumberFormat="1" applyBorder="1" applyAlignment="1">
      <alignment horizontal="right" vertical="top" wrapText="1"/>
    </xf>
    <xf numFmtId="14" fontId="0" fillId="0" borderId="32" xfId="0" applyNumberFormat="1" applyBorder="1" applyAlignment="1">
      <alignment horizontal="right"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0" fillId="0" borderId="22" xfId="0" applyBorder="1"/>
    <xf numFmtId="0" fontId="4" fillId="0" borderId="23" xfId="0" applyFont="1" applyBorder="1"/>
    <xf numFmtId="0" fontId="0" fillId="0" borderId="21" xfId="0" applyBorder="1"/>
    <xf numFmtId="0" fontId="5" fillId="0" borderId="24" xfId="0" applyFont="1" applyBorder="1" applyAlignment="1">
      <alignment vertical="center" wrapText="1"/>
    </xf>
    <xf numFmtId="14" fontId="0" fillId="0" borderId="30" xfId="0" applyNumberFormat="1" applyBorder="1" applyAlignment="1">
      <alignment horizontal="right" vertical="top" wrapText="1"/>
    </xf>
    <xf numFmtId="14" fontId="4" fillId="0" borderId="31" xfId="0" applyNumberFormat="1" applyFont="1" applyBorder="1"/>
    <xf numFmtId="14" fontId="0" fillId="0" borderId="11" xfId="0" applyNumberFormat="1" applyFill="1" applyBorder="1" applyAlignment="1">
      <alignment horizontal="right"/>
    </xf>
    <xf numFmtId="14" fontId="0" fillId="0" borderId="12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0" fillId="0" borderId="3" xfId="0" applyNumberFormat="1" applyFill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14" fontId="0" fillId="0" borderId="2" xfId="0" applyNumberFormat="1" applyFill="1" applyBorder="1" applyAlignment="1">
      <alignment horizontal="right"/>
    </xf>
    <xf numFmtId="14" fontId="0" fillId="0" borderId="4" xfId="0" applyNumberFormat="1" applyFill="1" applyBorder="1" applyAlignment="1">
      <alignment horizontal="right"/>
    </xf>
    <xf numFmtId="49" fontId="0" fillId="0" borderId="29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166" fontId="0" fillId="0" borderId="34" xfId="0" applyNumberFormat="1" applyFill="1" applyBorder="1" applyAlignment="1">
      <alignment horizontal="left"/>
    </xf>
    <xf numFmtId="49" fontId="0" fillId="0" borderId="35" xfId="0" applyNumberFormat="1" applyFill="1" applyBorder="1" applyAlignment="1">
      <alignment horizontal="left"/>
    </xf>
    <xf numFmtId="166" fontId="0" fillId="0" borderId="36" xfId="0" applyNumberFormat="1" applyFill="1" applyBorder="1" applyAlignment="1">
      <alignment horizontal="left"/>
    </xf>
    <xf numFmtId="166" fontId="0" fillId="0" borderId="37" xfId="0" applyNumberFormat="1" applyFill="1" applyBorder="1" applyAlignment="1">
      <alignment horizontal="left"/>
    </xf>
    <xf numFmtId="166" fontId="0" fillId="0" borderId="38" xfId="0" applyNumberFormat="1" applyFill="1" applyBorder="1" applyAlignment="1">
      <alignment horizontal="left"/>
    </xf>
    <xf numFmtId="166" fontId="0" fillId="0" borderId="39" xfId="0" applyNumberFormat="1" applyFill="1" applyBorder="1" applyAlignment="1">
      <alignment horizontal="left"/>
    </xf>
    <xf numFmtId="49" fontId="0" fillId="0" borderId="40" xfId="0" applyNumberFormat="1" applyFill="1" applyBorder="1" applyAlignment="1">
      <alignment horizontal="left"/>
    </xf>
    <xf numFmtId="166" fontId="0" fillId="0" borderId="41" xfId="0" applyNumberFormat="1" applyFill="1" applyBorder="1" applyAlignment="1">
      <alignment horizontal="left"/>
    </xf>
    <xf numFmtId="49" fontId="0" fillId="0" borderId="42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left"/>
    </xf>
    <xf numFmtId="49" fontId="0" fillId="0" borderId="43" xfId="0" applyNumberFormat="1" applyFill="1" applyBorder="1" applyAlignment="1">
      <alignment horizontal="left"/>
    </xf>
    <xf numFmtId="166" fontId="0" fillId="0" borderId="5" xfId="0" applyNumberFormat="1" applyFill="1" applyBorder="1" applyAlignment="1">
      <alignment horizontal="left"/>
    </xf>
    <xf numFmtId="0" fontId="2" fillId="2" borderId="33" xfId="0" applyFont="1" applyFill="1" applyBorder="1" applyAlignment="1">
      <alignment wrapText="1"/>
    </xf>
    <xf numFmtId="0" fontId="2" fillId="2" borderId="45" xfId="0" applyFont="1" applyFill="1" applyBorder="1" applyAlignment="1">
      <alignment wrapText="1"/>
    </xf>
    <xf numFmtId="0" fontId="2" fillId="2" borderId="45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wrapText="1"/>
    </xf>
    <xf numFmtId="0" fontId="0" fillId="0" borderId="27" xfId="0" applyBorder="1"/>
    <xf numFmtId="0" fontId="4" fillId="0" borderId="27" xfId="0" applyFont="1" applyBorder="1" applyAlignment="1">
      <alignment wrapText="1"/>
    </xf>
    <xf numFmtId="0" fontId="4" fillId="0" borderId="27" xfId="0" applyFont="1" applyBorder="1"/>
    <xf numFmtId="0" fontId="0" fillId="0" borderId="46" xfId="0" applyBorder="1"/>
    <xf numFmtId="0" fontId="4" fillId="0" borderId="27" xfId="0" applyFont="1" applyBorder="1" applyAlignment="1">
      <alignment vertical="top"/>
    </xf>
    <xf numFmtId="14" fontId="4" fillId="0" borderId="20" xfId="0" applyNumberFormat="1" applyFont="1" applyFill="1" applyBorder="1"/>
    <xf numFmtId="14" fontId="4" fillId="0" borderId="20" xfId="0" applyNumberFormat="1" applyFont="1" applyBorder="1"/>
    <xf numFmtId="14" fontId="0" fillId="0" borderId="20" xfId="0" applyNumberFormat="1" applyBorder="1" applyAlignment="1">
      <alignment horizontal="right" vertical="top" wrapText="1"/>
    </xf>
    <xf numFmtId="14" fontId="0" fillId="0" borderId="47" xfId="0" applyNumberFormat="1" applyBorder="1" applyAlignment="1">
      <alignment horizontal="right" vertical="top" wrapText="1"/>
    </xf>
    <xf numFmtId="14" fontId="4" fillId="0" borderId="47" xfId="0" applyNumberFormat="1" applyFont="1" applyBorder="1"/>
    <xf numFmtId="0" fontId="4" fillId="0" borderId="25" xfId="0" applyFont="1" applyBorder="1" applyAlignment="1">
      <alignment wrapText="1"/>
    </xf>
    <xf numFmtId="0" fontId="4" fillId="0" borderId="28" xfId="0" applyFont="1" applyBorder="1" applyAlignment="1">
      <alignment wrapText="1"/>
    </xf>
    <xf numFmtId="166" fontId="0" fillId="0" borderId="48" xfId="0" applyNumberFormat="1" applyFill="1" applyBorder="1" applyAlignment="1">
      <alignment horizontal="left"/>
    </xf>
    <xf numFmtId="14" fontId="0" fillId="0" borderId="49" xfId="0" applyNumberFormat="1" applyBorder="1" applyAlignment="1">
      <alignment horizontal="right" vertical="top" wrapText="1"/>
    </xf>
    <xf numFmtId="14" fontId="4" fillId="0" borderId="44" xfId="0" applyNumberFormat="1" applyFont="1" applyBorder="1"/>
    <xf numFmtId="167" fontId="0" fillId="0" borderId="1" xfId="0" applyNumberFormat="1" applyFill="1" applyBorder="1" applyAlignment="1">
      <alignment horizontal="left"/>
    </xf>
    <xf numFmtId="165" fontId="2" fillId="2" borderId="5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Normal="100" workbookViewId="0">
      <selection activeCell="H18" sqref="H18"/>
    </sheetView>
  </sheetViews>
  <sheetFormatPr defaultColWidth="9.140625" defaultRowHeight="15" x14ac:dyDescent="0.25"/>
  <cols>
    <col min="1" max="1" width="46.42578125" customWidth="1"/>
    <col min="2" max="2" width="22.140625" customWidth="1"/>
    <col min="3" max="3" width="80.5703125" bestFit="1" customWidth="1"/>
    <col min="4" max="4" width="15" customWidth="1"/>
    <col min="5" max="5" width="15.140625" customWidth="1"/>
  </cols>
  <sheetData>
    <row r="1" spans="1:5" x14ac:dyDescent="0.25">
      <c r="C1" s="3" t="s">
        <v>0</v>
      </c>
    </row>
    <row r="2" spans="1:5" x14ac:dyDescent="0.25">
      <c r="C2" s="3" t="s">
        <v>1</v>
      </c>
    </row>
    <row r="3" spans="1:5" ht="18" thickBot="1" x14ac:dyDescent="0.3">
      <c r="C3" s="3" t="s">
        <v>2</v>
      </c>
    </row>
    <row r="4" spans="1:5" ht="30.75" thickBot="1" x14ac:dyDescent="0.3">
      <c r="A4" s="8" t="s">
        <v>3</v>
      </c>
      <c r="B4" s="12" t="s">
        <v>4</v>
      </c>
      <c r="C4" s="13" t="s">
        <v>5</v>
      </c>
      <c r="D4" s="12" t="s">
        <v>6</v>
      </c>
      <c r="E4" s="15" t="s">
        <v>7</v>
      </c>
    </row>
    <row r="5" spans="1:5" s="9" customFormat="1" x14ac:dyDescent="0.25">
      <c r="A5" s="10" t="s">
        <v>8</v>
      </c>
      <c r="B5" s="44">
        <v>22000</v>
      </c>
      <c r="C5" s="43" t="s">
        <v>9</v>
      </c>
      <c r="D5" s="37">
        <v>45040</v>
      </c>
      <c r="E5" s="32">
        <v>45412</v>
      </c>
    </row>
    <row r="6" spans="1:5" s="9" customFormat="1" x14ac:dyDescent="0.25">
      <c r="A6" s="10" t="s">
        <v>10</v>
      </c>
      <c r="B6" s="45">
        <v>45000</v>
      </c>
      <c r="C6" s="40" t="s">
        <v>11</v>
      </c>
      <c r="D6" s="38">
        <v>45029</v>
      </c>
      <c r="E6" s="34">
        <v>45382</v>
      </c>
    </row>
    <row r="7" spans="1:5" s="9" customFormat="1" x14ac:dyDescent="0.25">
      <c r="A7" s="10" t="s">
        <v>12</v>
      </c>
      <c r="B7" s="46">
        <v>778967.76</v>
      </c>
      <c r="C7" s="40" t="s">
        <v>13</v>
      </c>
      <c r="D7" s="38">
        <v>45027</v>
      </c>
      <c r="E7" s="34">
        <v>45392</v>
      </c>
    </row>
    <row r="8" spans="1:5" s="9" customFormat="1" x14ac:dyDescent="0.25">
      <c r="A8" s="10" t="s">
        <v>14</v>
      </c>
      <c r="B8" s="46">
        <v>80000</v>
      </c>
      <c r="C8" s="40" t="s">
        <v>15</v>
      </c>
      <c r="D8" s="38">
        <v>45023</v>
      </c>
      <c r="E8" s="34">
        <v>45389</v>
      </c>
    </row>
    <row r="9" spans="1:5" s="9" customFormat="1" x14ac:dyDescent="0.25">
      <c r="A9" s="10" t="s">
        <v>16</v>
      </c>
      <c r="B9" s="46">
        <v>28956.25</v>
      </c>
      <c r="C9" s="40" t="s">
        <v>17</v>
      </c>
      <c r="D9" s="38">
        <v>45033</v>
      </c>
      <c r="E9" s="34">
        <v>45291</v>
      </c>
    </row>
    <row r="10" spans="1:5" s="9" customFormat="1" x14ac:dyDescent="0.25">
      <c r="A10" s="10" t="s">
        <v>18</v>
      </c>
      <c r="B10" s="46">
        <v>110000</v>
      </c>
      <c r="C10" s="40" t="s">
        <v>19</v>
      </c>
      <c r="D10" s="38">
        <v>45027</v>
      </c>
      <c r="E10" s="34">
        <v>45046</v>
      </c>
    </row>
    <row r="11" spans="1:5" s="9" customFormat="1" x14ac:dyDescent="0.25">
      <c r="A11" s="10" t="s">
        <v>20</v>
      </c>
      <c r="B11" s="46">
        <v>249165</v>
      </c>
      <c r="C11" s="40" t="s">
        <v>21</v>
      </c>
      <c r="D11" s="38">
        <v>45017</v>
      </c>
      <c r="E11" s="34">
        <v>45412</v>
      </c>
    </row>
    <row r="12" spans="1:5" s="9" customFormat="1" x14ac:dyDescent="0.25">
      <c r="A12" s="10" t="s">
        <v>22</v>
      </c>
      <c r="B12" s="46">
        <v>449514</v>
      </c>
      <c r="C12" s="40" t="s">
        <v>23</v>
      </c>
      <c r="D12" s="38">
        <v>45040</v>
      </c>
      <c r="E12" s="34">
        <v>45405</v>
      </c>
    </row>
    <row r="13" spans="1:5" s="9" customFormat="1" x14ac:dyDescent="0.25">
      <c r="A13" s="10" t="s">
        <v>24</v>
      </c>
      <c r="B13" s="46">
        <v>400000</v>
      </c>
      <c r="C13" s="40" t="s">
        <v>25</v>
      </c>
      <c r="D13" s="38">
        <v>45030</v>
      </c>
      <c r="E13" s="34">
        <v>46125</v>
      </c>
    </row>
    <row r="14" spans="1:5" s="9" customFormat="1" x14ac:dyDescent="0.25">
      <c r="A14" s="10" t="s">
        <v>26</v>
      </c>
      <c r="B14" s="46">
        <v>36001.800000000003</v>
      </c>
      <c r="C14" s="40" t="s">
        <v>27</v>
      </c>
      <c r="D14" s="38">
        <v>45040</v>
      </c>
      <c r="E14" s="34">
        <v>45138</v>
      </c>
    </row>
    <row r="15" spans="1:5" s="9" customFormat="1" x14ac:dyDescent="0.25">
      <c r="A15" s="10" t="s">
        <v>26</v>
      </c>
      <c r="B15" s="46">
        <v>31809.5</v>
      </c>
      <c r="C15" s="40" t="s">
        <v>28</v>
      </c>
      <c r="D15" s="38">
        <v>45037</v>
      </c>
      <c r="E15" s="34">
        <v>45169</v>
      </c>
    </row>
    <row r="16" spans="1:5" s="9" customFormat="1" x14ac:dyDescent="0.25">
      <c r="A16" s="10" t="s">
        <v>29</v>
      </c>
      <c r="B16" s="46">
        <v>60000</v>
      </c>
      <c r="C16" s="40" t="s">
        <v>30</v>
      </c>
      <c r="D16" s="38">
        <v>45022</v>
      </c>
      <c r="E16" s="34">
        <v>45168</v>
      </c>
    </row>
    <row r="17" spans="1:7" s="9" customFormat="1" x14ac:dyDescent="0.25">
      <c r="A17" s="10" t="s">
        <v>31</v>
      </c>
      <c r="B17" s="46">
        <v>40000</v>
      </c>
      <c r="C17" s="40" t="s">
        <v>19</v>
      </c>
      <c r="D17" s="38">
        <v>45027</v>
      </c>
      <c r="E17" s="34">
        <v>45046</v>
      </c>
    </row>
    <row r="18" spans="1:7" s="9" customFormat="1" x14ac:dyDescent="0.25">
      <c r="A18" s="10" t="s">
        <v>32</v>
      </c>
      <c r="B18" s="49">
        <v>106700</v>
      </c>
      <c r="C18" s="40" t="s">
        <v>33</v>
      </c>
      <c r="D18" s="38">
        <v>45019</v>
      </c>
      <c r="E18" s="34">
        <v>45121</v>
      </c>
    </row>
    <row r="19" spans="1:7" s="9" customFormat="1" ht="15.75" thickBot="1" x14ac:dyDescent="0.3">
      <c r="A19" s="11" t="s">
        <v>34</v>
      </c>
      <c r="B19" s="47">
        <v>715000</v>
      </c>
      <c r="C19" s="48" t="s">
        <v>35</v>
      </c>
      <c r="D19" s="39">
        <v>45040</v>
      </c>
      <c r="E19" s="36">
        <v>45345</v>
      </c>
    </row>
    <row r="20" spans="1:7" s="9" customFormat="1" x14ac:dyDescent="0.25">
      <c r="A20"/>
      <c r="B20"/>
      <c r="C20"/>
      <c r="D20"/>
      <c r="E20"/>
      <c r="F20"/>
      <c r="G20"/>
    </row>
    <row r="21" spans="1:7" s="9" customFormat="1" x14ac:dyDescent="0.25">
      <c r="A21"/>
      <c r="B21"/>
      <c r="C21"/>
      <c r="D21"/>
      <c r="E21"/>
      <c r="F21"/>
      <c r="G21"/>
    </row>
    <row r="22" spans="1:7" s="9" customFormat="1" x14ac:dyDescent="0.25">
      <c r="A22"/>
      <c r="B22"/>
      <c r="C22"/>
      <c r="D22"/>
      <c r="E22"/>
      <c r="F22"/>
      <c r="G22"/>
    </row>
    <row r="23" spans="1:7" s="9" customFormat="1" x14ac:dyDescent="0.25">
      <c r="A23"/>
      <c r="B23"/>
      <c r="C23"/>
      <c r="D23"/>
      <c r="E23"/>
      <c r="F23"/>
      <c r="G23"/>
    </row>
    <row r="24" spans="1:7" s="9" customFormat="1" x14ac:dyDescent="0.25">
      <c r="A24"/>
      <c r="B24"/>
      <c r="C24"/>
      <c r="D24"/>
      <c r="E24"/>
      <c r="F24"/>
      <c r="G24"/>
    </row>
    <row r="25" spans="1:7" s="9" customFormat="1" x14ac:dyDescent="0.25">
      <c r="A25"/>
      <c r="B25"/>
      <c r="C25"/>
      <c r="D25"/>
      <c r="E25"/>
      <c r="F25"/>
      <c r="G25"/>
    </row>
    <row r="26" spans="1:7" s="9" customFormat="1" x14ac:dyDescent="0.25">
      <c r="A26"/>
      <c r="B26"/>
      <c r="C26"/>
      <c r="D26"/>
      <c r="E26"/>
      <c r="F26"/>
      <c r="G26"/>
    </row>
    <row r="27" spans="1:7" s="9" customFormat="1" x14ac:dyDescent="0.25">
      <c r="A27"/>
      <c r="B27"/>
      <c r="C27"/>
      <c r="D27"/>
      <c r="E27"/>
      <c r="F27"/>
      <c r="G27"/>
    </row>
    <row r="28" spans="1:7" s="9" customFormat="1" x14ac:dyDescent="0.25">
      <c r="A28"/>
      <c r="B28"/>
      <c r="C28"/>
      <c r="D28"/>
      <c r="E28"/>
      <c r="F28"/>
      <c r="G28"/>
    </row>
  </sheetData>
  <autoFilter ref="A4:E4" xr:uid="{00000000-0009-0000-0000-000000000000}">
    <sortState xmlns:xlrd2="http://schemas.microsoft.com/office/spreadsheetml/2017/richdata2" ref="A5:E19">
      <sortCondition ref="A4"/>
    </sortState>
  </autoFilter>
  <sortState xmlns:xlrd2="http://schemas.microsoft.com/office/spreadsheetml/2017/richdata2" ref="A15:E19">
    <sortCondition ref="A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46.5703125" customWidth="1"/>
    <col min="2" max="2" width="22.140625" style="1" customWidth="1"/>
    <col min="3" max="3" width="82.140625" bestFit="1" customWidth="1"/>
    <col min="4" max="4" width="14.5703125" customWidth="1"/>
    <col min="5" max="5" width="13.85546875" customWidth="1"/>
  </cols>
  <sheetData>
    <row r="1" spans="1:5" ht="15.75" x14ac:dyDescent="0.25">
      <c r="A1" s="75" t="s">
        <v>0</v>
      </c>
      <c r="B1" s="75"/>
      <c r="C1" s="75"/>
      <c r="D1" s="75"/>
      <c r="E1" s="75"/>
    </row>
    <row r="2" spans="1:5" x14ac:dyDescent="0.25">
      <c r="A2" s="76" t="s">
        <v>36</v>
      </c>
      <c r="B2" s="77"/>
      <c r="C2" s="77"/>
      <c r="D2" s="77"/>
      <c r="E2" s="77"/>
    </row>
    <row r="3" spans="1:5" ht="15.75" thickBot="1" x14ac:dyDescent="0.3">
      <c r="A3" s="76" t="str">
        <f>'Contrats de plus de 10 000 $'!C3</f>
        <v>Période : du 1er au 30 avril 2023</v>
      </c>
      <c r="B3" s="76"/>
      <c r="C3" s="76"/>
      <c r="D3" s="76"/>
      <c r="E3" s="76"/>
    </row>
    <row r="4" spans="1:5" ht="60.75" thickBot="1" x14ac:dyDescent="0.3">
      <c r="A4" s="54" t="s">
        <v>3</v>
      </c>
      <c r="B4" s="56" t="s">
        <v>37</v>
      </c>
      <c r="C4" s="55" t="s">
        <v>5</v>
      </c>
      <c r="D4" s="12" t="s">
        <v>6</v>
      </c>
      <c r="E4" s="15" t="s">
        <v>7</v>
      </c>
    </row>
    <row r="5" spans="1:5" x14ac:dyDescent="0.25">
      <c r="A5" s="14" t="s">
        <v>16</v>
      </c>
      <c r="B5" s="42">
        <v>28956.25</v>
      </c>
      <c r="C5" s="50" t="s">
        <v>17</v>
      </c>
      <c r="D5" s="31">
        <v>45033</v>
      </c>
      <c r="E5" s="32">
        <v>45291</v>
      </c>
    </row>
    <row r="6" spans="1:5" x14ac:dyDescent="0.25">
      <c r="A6" s="10" t="s">
        <v>18</v>
      </c>
      <c r="B6" s="41">
        <v>110000</v>
      </c>
      <c r="C6" s="51" t="s">
        <v>19</v>
      </c>
      <c r="D6" s="33">
        <v>45027</v>
      </c>
      <c r="E6" s="34">
        <v>45046</v>
      </c>
    </row>
    <row r="7" spans="1:5" x14ac:dyDescent="0.25">
      <c r="A7" s="10" t="s">
        <v>29</v>
      </c>
      <c r="B7" s="41">
        <v>60000</v>
      </c>
      <c r="C7" s="51" t="s">
        <v>30</v>
      </c>
      <c r="D7" s="33">
        <v>45022</v>
      </c>
      <c r="E7" s="34">
        <v>45168</v>
      </c>
    </row>
    <row r="8" spans="1:5" ht="15.75" thickBot="1" x14ac:dyDescent="0.3">
      <c r="A8" s="11" t="s">
        <v>31</v>
      </c>
      <c r="B8" s="53">
        <v>40000</v>
      </c>
      <c r="C8" s="52" t="s">
        <v>19</v>
      </c>
      <c r="D8" s="35">
        <v>45027</v>
      </c>
      <c r="E8" s="36">
        <v>45046</v>
      </c>
    </row>
  </sheetData>
  <autoFilter ref="A4:E4" xr:uid="{00000000-0009-0000-0000-000001000000}">
    <sortState xmlns:xlrd2="http://schemas.microsoft.com/office/spreadsheetml/2017/richdata2" ref="A5:E8">
      <sortCondition ref="A4"/>
    </sortState>
  </autoFilter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C20" sqref="C20"/>
    </sheetView>
  </sheetViews>
  <sheetFormatPr defaultColWidth="9.140625" defaultRowHeight="15" x14ac:dyDescent="0.25"/>
  <cols>
    <col min="1" max="1" width="34.42578125" bestFit="1" customWidth="1"/>
    <col min="2" max="2" width="64" customWidth="1"/>
    <col min="3" max="3" width="21.5703125" customWidth="1"/>
    <col min="4" max="4" width="19.7109375" customWidth="1"/>
    <col min="5" max="5" width="19.5703125" customWidth="1"/>
    <col min="6" max="6" width="13.28515625" customWidth="1"/>
    <col min="7" max="7" width="13.5703125" customWidth="1"/>
    <col min="8" max="8" width="14.5703125" customWidth="1"/>
    <col min="9" max="9" width="19" customWidth="1"/>
  </cols>
  <sheetData>
    <row r="1" spans="1:8" x14ac:dyDescent="0.25">
      <c r="A1" s="76" t="s">
        <v>0</v>
      </c>
      <c r="B1" s="76"/>
      <c r="C1" s="76"/>
      <c r="D1" s="76"/>
      <c r="E1" s="76"/>
      <c r="F1" s="76"/>
      <c r="G1" s="76"/>
      <c r="H1" s="2"/>
    </row>
    <row r="2" spans="1:8" x14ac:dyDescent="0.25">
      <c r="A2" s="76" t="s">
        <v>38</v>
      </c>
      <c r="B2" s="77"/>
      <c r="C2" s="77"/>
      <c r="D2" s="77"/>
      <c r="E2" s="77"/>
      <c r="F2" s="77"/>
      <c r="G2" s="77"/>
      <c r="H2" s="2"/>
    </row>
    <row r="3" spans="1:8" ht="15.75" thickBot="1" x14ac:dyDescent="0.3">
      <c r="A3" s="76" t="str">
        <f>'Contrats de plus de 10 000 $'!C3</f>
        <v>Période : du 1er au 30 avril 2023</v>
      </c>
      <c r="B3" s="76"/>
      <c r="C3" s="76"/>
      <c r="D3" s="76"/>
      <c r="E3" s="76"/>
      <c r="F3" s="76"/>
      <c r="G3" s="76"/>
      <c r="H3" s="2"/>
    </row>
    <row r="4" spans="1:8" ht="60.75" thickBot="1" x14ac:dyDescent="0.3">
      <c r="A4" s="4" t="s">
        <v>3</v>
      </c>
      <c r="B4" s="5" t="s">
        <v>5</v>
      </c>
      <c r="C4" s="74" t="s">
        <v>39</v>
      </c>
      <c r="D4" s="6" t="s">
        <v>40</v>
      </c>
      <c r="E4" s="74" t="s">
        <v>41</v>
      </c>
      <c r="F4" s="5" t="s">
        <v>6</v>
      </c>
      <c r="G4" s="7" t="s">
        <v>7</v>
      </c>
      <c r="H4" s="2"/>
    </row>
    <row r="5" spans="1:8" x14ac:dyDescent="0.25">
      <c r="A5" s="24" t="s">
        <v>42</v>
      </c>
      <c r="B5" s="69" t="s">
        <v>43</v>
      </c>
      <c r="C5" s="42">
        <v>50000</v>
      </c>
      <c r="D5" s="70">
        <v>100000</v>
      </c>
      <c r="E5" s="42">
        <v>150000</v>
      </c>
      <c r="F5" s="72">
        <v>44351</v>
      </c>
      <c r="G5" s="17">
        <v>46176</v>
      </c>
    </row>
    <row r="6" spans="1:8" ht="30" x14ac:dyDescent="0.25">
      <c r="A6" s="23" t="s">
        <v>44</v>
      </c>
      <c r="B6" s="57" t="s">
        <v>45</v>
      </c>
      <c r="C6" s="41">
        <v>93365.6</v>
      </c>
      <c r="D6" s="41">
        <v>9151.98</v>
      </c>
      <c r="E6" s="41">
        <f>C6+D6</f>
        <v>102517.58</v>
      </c>
      <c r="F6" s="63">
        <v>43084</v>
      </c>
      <c r="G6" s="20">
        <v>45190</v>
      </c>
    </row>
    <row r="7" spans="1:8" ht="15.75" customHeight="1" x14ac:dyDescent="0.25">
      <c r="A7" s="16" t="s">
        <v>46</v>
      </c>
      <c r="B7" s="58" t="s">
        <v>47</v>
      </c>
      <c r="C7" s="41">
        <v>183143.06</v>
      </c>
      <c r="D7" s="41">
        <v>25651</v>
      </c>
      <c r="E7" s="41">
        <v>208794.06</v>
      </c>
      <c r="F7" s="64">
        <v>42373</v>
      </c>
      <c r="G7" s="19" t="s">
        <v>48</v>
      </c>
    </row>
    <row r="8" spans="1:8" x14ac:dyDescent="0.25">
      <c r="A8" s="16" t="s">
        <v>49</v>
      </c>
      <c r="B8" s="59" t="s">
        <v>50</v>
      </c>
      <c r="C8" s="41">
        <v>50000</v>
      </c>
      <c r="D8" s="41">
        <v>100000</v>
      </c>
      <c r="E8" s="41">
        <v>150000</v>
      </c>
      <c r="F8" s="65">
        <v>43466</v>
      </c>
      <c r="G8" s="29">
        <v>46022</v>
      </c>
    </row>
    <row r="9" spans="1:8" s="9" customFormat="1" x14ac:dyDescent="0.25">
      <c r="A9" s="16" t="s">
        <v>51</v>
      </c>
      <c r="B9" s="60" t="s">
        <v>52</v>
      </c>
      <c r="C9" s="41">
        <v>81360</v>
      </c>
      <c r="D9" s="41">
        <v>40000</v>
      </c>
      <c r="E9" s="41">
        <v>121360</v>
      </c>
      <c r="F9" s="64">
        <v>44264</v>
      </c>
      <c r="G9" s="18">
        <v>45359</v>
      </c>
    </row>
    <row r="10" spans="1:8" s="9" customFormat="1" x14ac:dyDescent="0.25">
      <c r="A10" s="25" t="s">
        <v>53</v>
      </c>
      <c r="B10" s="61" t="s">
        <v>54</v>
      </c>
      <c r="C10" s="41">
        <v>50000</v>
      </c>
      <c r="D10" s="41">
        <v>50000</v>
      </c>
      <c r="E10" s="41">
        <v>100000</v>
      </c>
      <c r="F10" s="66">
        <v>43962</v>
      </c>
      <c r="G10" s="21">
        <v>45787</v>
      </c>
    </row>
    <row r="11" spans="1:8" s="9" customFormat="1" x14ac:dyDescent="0.25">
      <c r="A11" s="27" t="s">
        <v>55</v>
      </c>
      <c r="B11" s="62" t="s">
        <v>56</v>
      </c>
      <c r="C11" s="41">
        <v>100000</v>
      </c>
      <c r="D11" s="73">
        <v>-66100</v>
      </c>
      <c r="E11" s="41">
        <v>33900</v>
      </c>
      <c r="F11" s="66">
        <v>44630</v>
      </c>
      <c r="G11" s="21" t="s">
        <v>57</v>
      </c>
    </row>
    <row r="12" spans="1:8" x14ac:dyDescent="0.25">
      <c r="A12" s="26" t="s">
        <v>58</v>
      </c>
      <c r="B12" s="62" t="s">
        <v>59</v>
      </c>
      <c r="C12" s="41">
        <v>30045</v>
      </c>
      <c r="D12" s="41">
        <v>4237.5</v>
      </c>
      <c r="E12" s="41">
        <v>34282.5</v>
      </c>
      <c r="F12" s="67">
        <v>44606</v>
      </c>
      <c r="G12" s="30">
        <v>45016</v>
      </c>
    </row>
    <row r="13" spans="1:8" ht="15.75" thickBot="1" x14ac:dyDescent="0.3">
      <c r="A13" s="28" t="s">
        <v>60</v>
      </c>
      <c r="B13" s="68" t="s">
        <v>61</v>
      </c>
      <c r="C13" s="53">
        <v>100000</v>
      </c>
      <c r="D13" s="53">
        <v>50000</v>
      </c>
      <c r="E13" s="53">
        <v>150000</v>
      </c>
      <c r="F13" s="71">
        <v>43228</v>
      </c>
      <c r="G13" s="22">
        <v>45784</v>
      </c>
    </row>
  </sheetData>
  <autoFilter ref="A4:G13" xr:uid="{00000000-0009-0000-0000-000002000000}">
    <sortState xmlns:xlrd2="http://schemas.microsoft.com/office/spreadsheetml/2017/richdata2" ref="A5:G13">
      <sortCondition ref="A4:A13"/>
    </sortState>
  </autoFilter>
  <sortState xmlns:xlrd2="http://schemas.microsoft.com/office/spreadsheetml/2017/richdata2" ref="A7:G9">
    <sortCondition ref="A5"/>
  </sortState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2999CCD8F3F4898B17A500F102B55" ma:contentTypeVersion="18" ma:contentTypeDescription="Create a new document." ma:contentTypeScope="" ma:versionID="d0e88a7ca1605fe2f67f6b7fe53bbdb9">
  <xsd:schema xmlns:xsd="http://www.w3.org/2001/XMLSchema" xmlns:xs="http://www.w3.org/2001/XMLSchema" xmlns:p="http://schemas.microsoft.com/office/2006/metadata/properties" xmlns:ns1="http://schemas.microsoft.com/sharepoint/v3" xmlns:ns2="00daee4f-1c1b-481e-8dfa-fe7102ebe9bc" xmlns:ns3="a6986752-d778-49d9-b280-c181e63bb292" targetNamespace="http://schemas.microsoft.com/office/2006/metadata/properties" ma:root="true" ma:fieldsID="6072020b9f76f6627a38d5d102055063" ns1:_="" ns2:_="" ns3:_="">
    <xsd:import namespace="http://schemas.microsoft.com/sharepoint/v3"/>
    <xsd:import namespace="00daee4f-1c1b-481e-8dfa-fe7102ebe9bc"/>
    <xsd:import namespace="a6986752-d778-49d9-b280-c181e63bb2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ee4f-1c1b-481e-8dfa-fe7102ebe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7fd80b5-5c51-4f3a-abc1-25962529a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86752-d778-49d9-b280-c181e63bb2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c7ae942-6b10-4479-9266-14af0e78026f}" ma:internalName="TaxCatchAll" ma:showField="CatchAllData" ma:web="a6986752-d778-49d9-b280-c181e63bb2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a6986752-d778-49d9-b280-c181e63bb292">
      <UserInfo>
        <DisplayName>Procurement Transactional / Approvisionnement transactionne</DisplayName>
        <AccountId>60</AccountId>
        <AccountType/>
      </UserInfo>
      <UserInfo>
        <DisplayName>Irina Taus</DisplayName>
        <AccountId>20</AccountId>
        <AccountType/>
      </UserInfo>
      <UserInfo>
        <DisplayName>Brigitte LeBlanc</DisplayName>
        <AccountId>39</AccountId>
        <AccountType/>
      </UserInfo>
      <UserInfo>
        <DisplayName>Ernestine Mosozi</DisplayName>
        <AccountId>19</AccountId>
        <AccountType/>
      </UserInfo>
      <UserInfo>
        <DisplayName>Sarah Mitton</DisplayName>
        <AccountId>15</AccountId>
        <AccountType/>
      </UserInfo>
      <UserInfo>
        <DisplayName>Mark Hsu</DisplayName>
        <AccountId>28</AccountId>
        <AccountType/>
      </UserInfo>
      <UserInfo>
        <DisplayName>Corina Mititelu</DisplayName>
        <AccountId>14</AccountId>
        <AccountType/>
      </UserInfo>
    </SharedWithUsers>
    <_Flow_SignoffStatus xmlns="00daee4f-1c1b-481e-8dfa-fe7102ebe9bc" xsi:nil="true"/>
    <TaxCatchAll xmlns="a6986752-d778-49d9-b280-c181e63bb292" xsi:nil="true"/>
    <lcf76f155ced4ddcb4097134ff3c332f xmlns="00daee4f-1c1b-481e-8dfa-fe7102ebe9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7E1ABE-6E05-48B3-A640-A39B7F7F3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daee4f-1c1b-481e-8dfa-fe7102ebe9bc"/>
    <ds:schemaRef ds:uri="a6986752-d778-49d9-b280-c181e63bb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509582-6AB3-4DD2-93B0-4FA72A9D1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B0DA4-1FD2-4106-BBC4-24A1995F590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00daee4f-1c1b-481e-8dfa-fe7102ebe9bc"/>
    <ds:schemaRef ds:uri="http://purl.org/dc/terms/"/>
    <ds:schemaRef ds:uri="http://schemas.openxmlformats.org/package/2006/metadata/core-properties"/>
    <ds:schemaRef ds:uri="a6986752-d778-49d9-b280-c181e63bb29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Contrats de plus de 10 000 $</vt:lpstr>
      <vt:lpstr>Commandes subséquentes</vt:lpstr>
      <vt:lpstr>Modifications de plus de 10 000</vt:lpstr>
    </vt:vector>
  </TitlesOfParts>
  <Manager/>
  <Company>CMHC-SCHL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bgleblan</dc:creator>
  <cp:keywords/>
  <dc:description/>
  <cp:lastModifiedBy>bgleblan</cp:lastModifiedBy>
  <cp:revision/>
  <dcterms:created xsi:type="dcterms:W3CDTF">2020-02-21T14:45:37Z</dcterms:created>
  <dcterms:modified xsi:type="dcterms:W3CDTF">2023-06-23T15:14:59Z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0x0101005622999CCD8F3F4898B17A500F102B55</vt:lpwstr>
  </property>
</Properties>
</file>