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2/2022 Reports for Posting/"/>
    </mc:Choice>
  </mc:AlternateContent>
  <xr:revisionPtr revIDLastSave="42" documentId="13_ncr:1_{80079CCC-E544-48EF-BE8A-8CB8417AE2CE}" xr6:coauthVersionLast="47" xr6:coauthVersionMax="47" xr10:uidLastSave="{D89E33A2-A177-4591-B0B6-F0FA0D01FED7}"/>
  <bookViews>
    <workbookView xWindow="-120" yWindow="-120" windowWidth="29040" windowHeight="15840" activeTab="2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10K'!$A$4:$G$17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<sst xmlns="http://schemas.openxmlformats.org/spreadsheetml/2006/main" count="86" uniqueCount="70">
  <si>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</si>
  <si>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</si>
  <si>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</si>
  <si>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</si>
  <si>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</si>
  <si>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</si>
  <si>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</si>
  <si>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Call-Ups Over $10K</t>
  </si>
  <si>
    <t>Call Up Value (incl. Taxes)</t>
  </si>
  <si>
    <t>PricewaterhouseCoopers LLP</t>
  </si>
  <si>
    <t>Amendments Over $10K</t>
  </si>
  <si>
    <t>Total Contract Value (Before Amendments)</t>
  </si>
  <si>
    <t>Amendment Amount</t>
  </si>
  <si>
    <t>Total Contract Value (Incl. Amendments)</t>
  </si>
  <si>
    <t>Software Maintenance Fees</t>
  </si>
  <si>
    <t>From: October 1, 2022 to October 31, 2022</t>
  </si>
  <si>
    <t>Greenchain Consulting Incorporated</t>
  </si>
  <si>
    <t>Statistics Canada</t>
  </si>
  <si>
    <t>Phase 5 Consulting Group Incorporated</t>
  </si>
  <si>
    <t>Worley Canada Services Ltd. (dba Advisian)</t>
  </si>
  <si>
    <t>SI Systems Partnership</t>
  </si>
  <si>
    <t>Professional Quality Assurance Ltd</t>
  </si>
  <si>
    <t>The Right Door Consulting &amp; Solutions Inc.</t>
  </si>
  <si>
    <t>Innovation Seven</t>
  </si>
  <si>
    <t>The Westin Ottawa</t>
  </si>
  <si>
    <t>Angus Reid Forum Inc.</t>
  </si>
  <si>
    <t>Dock and Seawall Condition Assessment (Granville Island)</t>
  </si>
  <si>
    <t>Business Testing Assessment Services</t>
  </si>
  <si>
    <t>Capacity Support for Urban, Rural and Northern Indigenous Housing Strategy.</t>
  </si>
  <si>
    <t>Risk Assessment of Homeowner Business Transformation</t>
  </si>
  <si>
    <t>A Hundred Answers Incorporated</t>
  </si>
  <si>
    <t>Moody's Analytics Inc.</t>
  </si>
  <si>
    <t>Risk Frontier Subscription</t>
  </si>
  <si>
    <t>Scenario Generator Subscription</t>
  </si>
  <si>
    <t>CreditView Subscription</t>
  </si>
  <si>
    <t>DBRS Limited</t>
  </si>
  <si>
    <t>Web and Data Subscription</t>
  </si>
  <si>
    <t>The Conference Board of Canada</t>
  </si>
  <si>
    <t>Data Access Fees</t>
  </si>
  <si>
    <t>The Financial Times</t>
  </si>
  <si>
    <t xml:space="preserve"> Financial Times License</t>
  </si>
  <si>
    <t>Pageant Media Ltd.</t>
  </si>
  <si>
    <t>Subscription for : Portfolio Management Research Database</t>
  </si>
  <si>
    <t>Inside Mortgage Finance Publications</t>
  </si>
  <si>
    <t>Subscription for Digital Publications</t>
  </si>
  <si>
    <t>SHS Consulting</t>
  </si>
  <si>
    <t>Consulting Services: NHC Solutions Lab</t>
  </si>
  <si>
    <t>Canadian Centre Occupational Health &amp; Safety</t>
  </si>
  <si>
    <t>Training: Harassment and Violence</t>
  </si>
  <si>
    <t>Samson &amp; Associates</t>
  </si>
  <si>
    <t>Equity Framework Review</t>
  </si>
  <si>
    <t>Bibliaff</t>
  </si>
  <si>
    <t>Subscription to Bibliaff</t>
  </si>
  <si>
    <t>Mongo DB</t>
  </si>
  <si>
    <t>Softchoice Corporation</t>
  </si>
  <si>
    <t>Stock Credit Subscription</t>
  </si>
  <si>
    <t>IBM Canada Limited</t>
  </si>
  <si>
    <t>Software and Maintenance Agreement</t>
  </si>
  <si>
    <t>Microsoft Canada Inc.</t>
  </si>
  <si>
    <t>Microsoft Enterprise Agreement</t>
  </si>
  <si>
    <t>Microsoft Server &amp; Cloud Agreement</t>
  </si>
  <si>
    <t>Quantitative Survey Designed</t>
  </si>
  <si>
    <t>Granville Island - Food Innovation</t>
  </si>
  <si>
    <t>Website UX Research with Personas</t>
  </si>
  <si>
    <t>Perception and Awareness Survey</t>
  </si>
  <si>
    <t>Business Process Consulting Services</t>
  </si>
  <si>
    <t>Federal Research Data Center Access</t>
  </si>
  <si>
    <t>Consulting - Finance Business Process</t>
  </si>
  <si>
    <t>Indigenous Northern and Housing Solutions Conference</t>
  </si>
  <si>
    <t>Tax consulting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</si>
</sst>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0" fillId="0" borderId="1" xfId="0" applyBorder="1"/>
    <xf numFmtId="44" fontId="0" fillId="0" borderId="1" xfId="2" applyFont="1" applyBorder="1"/>
    <xf numFmtId="14" fontId="0" fillId="0" borderId="1" xfId="0" applyNumberFormat="1" applyBorder="1"/>
    <xf numFmtId="0" fontId="0" fillId="0" borderId="2" xfId="0" applyBorder="1"/>
    <xf numFmtId="14" fontId="0" fillId="0" borderId="3" xfId="0" applyNumberFormat="1" applyBorder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 wrapText="1"/>
    </xf>
    <xf numFmtId="164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4" fontId="0" fillId="0" borderId="1" xfId="2" applyFont="1" applyFill="1" applyBorder="1"/>
    <xf numFmtId="14" fontId="0" fillId="0" borderId="5" xfId="0" applyNumberFormat="1" applyBorder="1"/>
    <xf numFmtId="14" fontId="0" fillId="0" borderId="6" xfId="0" applyNumberFormat="1" applyBorder="1"/>
    <xf numFmtId="0" fontId="0" fillId="0" borderId="4" xfId="0" applyBorder="1"/>
    <xf numFmtId="44" fontId="0" fillId="0" borderId="5" xfId="2" applyFont="1" applyBorder="1"/>
    <xf numFmtId="0" fontId="0" fillId="0" borderId="5" xfId="0" applyBorder="1"/>
    <xf numFmtId="0" fontId="2" fillId="2" borderId="1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165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horizontal="right" vertical="center"/>
    </xf>
    <xf numFmtId="14" fontId="4" fillId="0" borderId="3" xfId="0" applyNumberFormat="1" applyFont="1" applyBorder="1" applyAlignment="1">
      <alignment horizontal="right" vertical="center"/>
    </xf>
    <xf numFmtId="44" fontId="5" fillId="0" borderId="1" xfId="2" applyFont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44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14" fontId="4" fillId="0" borderId="3" xfId="0" applyNumberFormat="1" applyFont="1" applyBorder="1" applyAlignment="1">
      <alignment horizontal="right"/>
    </xf>
    <xf numFmtId="44" fontId="0" fillId="0" borderId="5" xfId="2" applyFont="1" applyFill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44" fontId="5" fillId="0" borderId="5" xfId="2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right" vertical="center"/>
    </xf>
    <xf numFmtId="14" fontId="4" fillId="0" borderId="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5" xfId="0" applyFill="1" applyBorder="1"/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4" fontId="5" fillId="0" borderId="1" xfId="2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2" xfId="0" applyFill="1" applyBorder="1"/>
    <xf numFmtId="0" fontId="4" fillId="0" borderId="1" xfId="0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zoomScaleNormal="100" workbookViewId="0">
      <selection activeCell="C27" sqref="C27"/>
    </sheetView>
  </sheetViews>
  <sheetFormatPr defaultRowHeight="15" x14ac:dyDescent="0.25"/>
  <cols>
    <col min="1" max="1" width="39.85546875" bestFit="1" customWidth="1"/>
    <col min="2" max="2" width="22.140625" customWidth="1"/>
    <col min="3" max="3" width="80.5703125" bestFit="1" customWidth="1"/>
    <col min="4" max="4" width="15" customWidth="1"/>
    <col min="5" max="5" width="15.140625" customWidth="1"/>
  </cols>
  <sheetData>
    <row r="1" spans="1:5" x14ac:dyDescent="0.25">
      <c r="C1" s="3" t="s">
        <v>0</v>
      </c>
    </row>
    <row r="2" spans="1:5" x14ac:dyDescent="0.25">
      <c r="C2" s="3" t="s">
        <v>1</v>
      </c>
    </row>
    <row r="3" spans="1:5" ht="15.75" thickBot="1" x14ac:dyDescent="0.3">
      <c r="C3" s="3" t="s">
        <v>15</v>
      </c>
    </row>
    <row r="4" spans="1:5" ht="30" x14ac:dyDescent="0.25">
      <c r="A4" s="14" t="s">
        <v>2</v>
      </c>
      <c r="B4" s="17" t="s">
        <v>3</v>
      </c>
      <c r="C4" s="25" t="s">
        <v>4</v>
      </c>
      <c r="D4" s="17" t="s">
        <v>5</v>
      </c>
      <c r="E4" s="18" t="s">
        <v>6</v>
      </c>
    </row>
    <row r="5" spans="1:5" x14ac:dyDescent="0.25">
      <c r="A5" s="7" t="s">
        <v>25</v>
      </c>
      <c r="B5" s="5">
        <v>38420</v>
      </c>
      <c r="C5" s="48" t="s">
        <v>61</v>
      </c>
      <c r="D5" s="6">
        <v>44847</v>
      </c>
      <c r="E5" s="8">
        <v>44957</v>
      </c>
    </row>
    <row r="6" spans="1:5" x14ac:dyDescent="0.25">
      <c r="A6" s="7" t="s">
        <v>16</v>
      </c>
      <c r="B6" s="19">
        <v>262762.5</v>
      </c>
      <c r="C6" s="48" t="s">
        <v>62</v>
      </c>
      <c r="D6" s="6">
        <v>44855</v>
      </c>
      <c r="E6" s="8">
        <v>45585</v>
      </c>
    </row>
    <row r="7" spans="1:5" x14ac:dyDescent="0.25">
      <c r="A7" s="7" t="s">
        <v>23</v>
      </c>
      <c r="B7" s="5">
        <v>75000</v>
      </c>
      <c r="C7" s="48" t="s">
        <v>28</v>
      </c>
      <c r="D7" s="6">
        <v>44837</v>
      </c>
      <c r="E7" s="8">
        <v>44896</v>
      </c>
    </row>
    <row r="8" spans="1:5" x14ac:dyDescent="0.25">
      <c r="A8" s="7" t="s">
        <v>18</v>
      </c>
      <c r="B8" s="19">
        <v>139362.9</v>
      </c>
      <c r="C8" s="48" t="s">
        <v>63</v>
      </c>
      <c r="D8" s="6">
        <v>44859</v>
      </c>
      <c r="E8" s="8">
        <v>44957</v>
      </c>
    </row>
    <row r="9" spans="1:5" x14ac:dyDescent="0.25">
      <c r="A9" s="7" t="s">
        <v>18</v>
      </c>
      <c r="B9" s="5">
        <v>51372.06</v>
      </c>
      <c r="C9" s="48" t="s">
        <v>64</v>
      </c>
      <c r="D9" s="6">
        <v>44855</v>
      </c>
      <c r="E9" s="8">
        <v>44957</v>
      </c>
    </row>
    <row r="10" spans="1:5" x14ac:dyDescent="0.25">
      <c r="A10" s="7" t="s">
        <v>21</v>
      </c>
      <c r="B10" s="5">
        <v>99000</v>
      </c>
      <c r="C10" s="48" t="s">
        <v>27</v>
      </c>
      <c r="D10" s="6">
        <v>44848</v>
      </c>
      <c r="E10" s="8">
        <v>45291</v>
      </c>
    </row>
    <row r="11" spans="1:5" x14ac:dyDescent="0.25">
      <c r="A11" s="7" t="s">
        <v>20</v>
      </c>
      <c r="B11" s="19">
        <v>100000</v>
      </c>
      <c r="C11" s="48" t="s">
        <v>65</v>
      </c>
      <c r="D11" s="6">
        <v>44837</v>
      </c>
      <c r="E11" s="8">
        <v>45016</v>
      </c>
    </row>
    <row r="12" spans="1:5" x14ac:dyDescent="0.25">
      <c r="A12" s="7" t="s">
        <v>17</v>
      </c>
      <c r="B12" s="19">
        <v>173787.85</v>
      </c>
      <c r="C12" s="48" t="s">
        <v>66</v>
      </c>
      <c r="D12" s="6">
        <v>44852</v>
      </c>
      <c r="E12" s="8">
        <v>45016</v>
      </c>
    </row>
    <row r="13" spans="1:5" x14ac:dyDescent="0.25">
      <c r="A13" s="7" t="s">
        <v>22</v>
      </c>
      <c r="B13" s="5">
        <v>95000</v>
      </c>
      <c r="C13" s="48" t="s">
        <v>67</v>
      </c>
      <c r="D13" s="6">
        <v>44865</v>
      </c>
      <c r="E13" s="8">
        <v>44956</v>
      </c>
    </row>
    <row r="14" spans="1:5" x14ac:dyDescent="0.25">
      <c r="A14" s="7" t="s">
        <v>24</v>
      </c>
      <c r="B14" s="5">
        <v>45200</v>
      </c>
      <c r="C14" s="48" t="s">
        <v>68</v>
      </c>
      <c r="D14" s="6">
        <v>44840</v>
      </c>
      <c r="E14" s="8">
        <v>44953</v>
      </c>
    </row>
    <row r="15" spans="1:5" ht="15.75" thickBot="1" x14ac:dyDescent="0.3">
      <c r="A15" s="22" t="s">
        <v>19</v>
      </c>
      <c r="B15" s="38">
        <v>100000</v>
      </c>
      <c r="C15" s="24" t="s">
        <v>26</v>
      </c>
      <c r="D15" s="20">
        <v>44846</v>
      </c>
      <c r="E15" s="21">
        <v>46671</v>
      </c>
    </row>
  </sheetData>
  <autoFilter ref="A4:E4" xr:uid="{00000000-0009-0000-0000-000000000000}">
    <sortState xmlns:xlrd2="http://schemas.microsoft.com/office/spreadsheetml/2017/richdata2" ref="A5:E15">
      <sortCondition ref="A4"/>
    </sortState>
  </autoFilter>
  <sortState xmlns:xlrd2="http://schemas.microsoft.com/office/spreadsheetml/2017/richdata2"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C18" sqref="C18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45" t="s">
        <v>0</v>
      </c>
      <c r="B1" s="45"/>
      <c r="C1" s="45"/>
      <c r="D1" s="45"/>
      <c r="E1" s="45"/>
    </row>
    <row r="2" spans="1:5" x14ac:dyDescent="0.25">
      <c r="A2" s="46" t="s">
        <v>7</v>
      </c>
      <c r="B2" s="47"/>
      <c r="C2" s="47"/>
      <c r="D2" s="47"/>
      <c r="E2" s="47"/>
    </row>
    <row r="3" spans="1:5" ht="15.75" thickBot="1" x14ac:dyDescent="0.3">
      <c r="A3" s="46" t="str">
        <f>'Contracts over 10K'!C3</f>
        <v>From: October 1, 2022 to October 31, 2022</v>
      </c>
      <c r="B3" s="46"/>
      <c r="C3" s="46"/>
      <c r="D3" s="46"/>
      <c r="E3" s="46"/>
    </row>
    <row r="4" spans="1:5" ht="30" x14ac:dyDescent="0.25">
      <c r="A4" s="14" t="s">
        <v>2</v>
      </c>
      <c r="B4" s="15" t="s">
        <v>8</v>
      </c>
      <c r="C4" s="16" t="s">
        <v>4</v>
      </c>
      <c r="D4" s="17" t="s">
        <v>5</v>
      </c>
      <c r="E4" s="18" t="s">
        <v>6</v>
      </c>
    </row>
    <row r="5" spans="1:5" x14ac:dyDescent="0.25">
      <c r="A5" s="7" t="s">
        <v>9</v>
      </c>
      <c r="B5" s="5">
        <v>112920.9</v>
      </c>
      <c r="C5" s="4" t="s">
        <v>29</v>
      </c>
      <c r="D5" s="6">
        <v>44862</v>
      </c>
      <c r="E5" s="8">
        <v>44953</v>
      </c>
    </row>
    <row r="6" spans="1:5" ht="15.75" thickBot="1" x14ac:dyDescent="0.3">
      <c r="A6" s="22" t="s">
        <v>9</v>
      </c>
      <c r="B6" s="23">
        <v>11300</v>
      </c>
      <c r="C6" s="49" t="s">
        <v>69</v>
      </c>
      <c r="D6" s="20">
        <v>44865</v>
      </c>
      <c r="E6" s="21">
        <v>44926</v>
      </c>
    </row>
    <row r="7" spans="1:5" x14ac:dyDescent="0.25">
      <c r="B7"/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</sheetData>
  <autoFilter ref="A4:E4" xr:uid="{00000000-0009-0000-0000-000001000000}">
    <sortState xmlns:xlrd2="http://schemas.microsoft.com/office/spreadsheetml/2017/richdata2" ref="A5:E7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abSelected="1" workbookViewId="0">
      <selection activeCell="B27" sqref="B27"/>
    </sheetView>
  </sheetViews>
  <sheetFormatPr defaultRowHeight="15" x14ac:dyDescent="0.25"/>
  <cols>
    <col min="1" max="1" width="31.42578125" customWidth="1"/>
    <col min="2" max="2" width="51.5703125" customWidth="1"/>
    <col min="3" max="3" width="21.5703125" customWidth="1"/>
    <col min="4" max="4" width="19.7109375" customWidth="1"/>
    <col min="5" max="5" width="19.5703125" customWidth="1"/>
    <col min="6" max="6" width="13.28515625" customWidth="1"/>
    <col min="7" max="7" width="13.5703125" customWidth="1"/>
    <col min="8" max="8" width="14.5703125" customWidth="1"/>
    <col min="10" max="10" width="15.85546875" bestFit="1" customWidth="1"/>
  </cols>
  <sheetData>
    <row r="1" spans="1:8" x14ac:dyDescent="0.25">
      <c r="A1" s="46" t="s">
        <v>0</v>
      </c>
      <c r="B1" s="46"/>
      <c r="C1" s="46"/>
      <c r="D1" s="46"/>
      <c r="E1" s="46"/>
      <c r="F1" s="46"/>
      <c r="G1" s="46"/>
      <c r="H1" s="2"/>
    </row>
    <row r="2" spans="1:8" x14ac:dyDescent="0.25">
      <c r="A2" s="46" t="s">
        <v>10</v>
      </c>
      <c r="B2" s="47"/>
      <c r="C2" s="47"/>
      <c r="D2" s="47"/>
      <c r="E2" s="47"/>
      <c r="F2" s="47"/>
      <c r="G2" s="47"/>
      <c r="H2" s="2"/>
    </row>
    <row r="3" spans="1:8" ht="15.75" thickBot="1" x14ac:dyDescent="0.3">
      <c r="A3" s="46" t="str">
        <f>'Contracts over 10K'!C3</f>
        <v>From: October 1, 2022 to October 31, 2022</v>
      </c>
      <c r="B3" s="46"/>
      <c r="C3" s="46"/>
      <c r="D3" s="46"/>
      <c r="E3" s="46"/>
      <c r="F3" s="46"/>
      <c r="G3" s="46"/>
      <c r="H3" s="2"/>
    </row>
    <row r="4" spans="1:8" ht="30" x14ac:dyDescent="0.25">
      <c r="A4" s="9" t="s">
        <v>2</v>
      </c>
      <c r="B4" s="10" t="s">
        <v>4</v>
      </c>
      <c r="C4" s="11" t="s">
        <v>11</v>
      </c>
      <c r="D4" s="12" t="s">
        <v>12</v>
      </c>
      <c r="E4" s="11" t="s">
        <v>13</v>
      </c>
      <c r="F4" s="10" t="s">
        <v>5</v>
      </c>
      <c r="G4" s="13" t="s">
        <v>6</v>
      </c>
      <c r="H4" s="2"/>
    </row>
    <row r="5" spans="1:8" x14ac:dyDescent="0.25">
      <c r="A5" s="29" t="s">
        <v>30</v>
      </c>
      <c r="B5" s="34" t="s">
        <v>14</v>
      </c>
      <c r="C5" s="35">
        <v>80682</v>
      </c>
      <c r="D5" s="30">
        <v>26894</v>
      </c>
      <c r="E5" s="35">
        <v>107576</v>
      </c>
      <c r="F5" s="31">
        <v>43763</v>
      </c>
      <c r="G5" s="37">
        <v>45229</v>
      </c>
    </row>
    <row r="6" spans="1:8" x14ac:dyDescent="0.25">
      <c r="A6" s="28" t="s">
        <v>51</v>
      </c>
      <c r="B6" s="26" t="s">
        <v>52</v>
      </c>
      <c r="C6" s="33">
        <v>12594.75</v>
      </c>
      <c r="D6" s="33">
        <v>5239.5</v>
      </c>
      <c r="E6" s="33">
        <v>17834.25</v>
      </c>
      <c r="F6" s="31">
        <v>43790</v>
      </c>
      <c r="G6" s="32">
        <v>45250</v>
      </c>
    </row>
    <row r="7" spans="1:8" ht="15.75" customHeight="1" x14ac:dyDescent="0.25">
      <c r="A7" s="28" t="s">
        <v>47</v>
      </c>
      <c r="B7" s="26" t="s">
        <v>48</v>
      </c>
      <c r="C7" s="33">
        <v>64446.63</v>
      </c>
      <c r="D7" s="33">
        <v>21728.1</v>
      </c>
      <c r="E7" s="33">
        <v>86174.73</v>
      </c>
      <c r="F7" s="31">
        <v>44265</v>
      </c>
      <c r="G7" s="32">
        <v>45360</v>
      </c>
    </row>
    <row r="8" spans="1:8" x14ac:dyDescent="0.25">
      <c r="A8" s="28" t="s">
        <v>35</v>
      </c>
      <c r="B8" s="27" t="s">
        <v>36</v>
      </c>
      <c r="C8" s="30">
        <v>157661.56</v>
      </c>
      <c r="D8" s="30">
        <v>25481.5</v>
      </c>
      <c r="E8" s="30">
        <v>183143.06</v>
      </c>
      <c r="F8" s="31">
        <v>42461</v>
      </c>
      <c r="G8" s="32">
        <v>45016</v>
      </c>
    </row>
    <row r="9" spans="1:8" s="55" customFormat="1" x14ac:dyDescent="0.25">
      <c r="A9" s="50" t="s">
        <v>56</v>
      </c>
      <c r="B9" s="51" t="s">
        <v>57</v>
      </c>
      <c r="C9" s="52">
        <v>2804001.83</v>
      </c>
      <c r="D9" s="52">
        <v>298028.5299999998</v>
      </c>
      <c r="E9" s="52">
        <v>3102030.36</v>
      </c>
      <c r="F9" s="53">
        <v>42744</v>
      </c>
      <c r="G9" s="54">
        <v>45230</v>
      </c>
    </row>
    <row r="10" spans="1:8" s="55" customFormat="1" ht="30" x14ac:dyDescent="0.25">
      <c r="A10" s="50" t="s">
        <v>43</v>
      </c>
      <c r="B10" s="51" t="s">
        <v>44</v>
      </c>
      <c r="C10" s="52">
        <v>31071</v>
      </c>
      <c r="D10" s="52">
        <v>3856</v>
      </c>
      <c r="E10" s="52">
        <v>34927</v>
      </c>
      <c r="F10" s="53">
        <v>43802</v>
      </c>
      <c r="G10" s="54">
        <v>45283</v>
      </c>
    </row>
    <row r="11" spans="1:8" s="55" customFormat="1" x14ac:dyDescent="0.25">
      <c r="A11" s="50" t="s">
        <v>58</v>
      </c>
      <c r="B11" s="51" t="s">
        <v>59</v>
      </c>
      <c r="C11" s="52">
        <v>8981336.9199999999</v>
      </c>
      <c r="D11" s="52">
        <v>1441232</v>
      </c>
      <c r="E11" s="52">
        <v>10422568.92</v>
      </c>
      <c r="F11" s="53">
        <v>44652</v>
      </c>
      <c r="G11" s="54">
        <v>46112</v>
      </c>
    </row>
    <row r="12" spans="1:8" s="55" customFormat="1" x14ac:dyDescent="0.25">
      <c r="A12" s="50" t="s">
        <v>58</v>
      </c>
      <c r="B12" s="51" t="s">
        <v>60</v>
      </c>
      <c r="C12" s="52">
        <v>43608678.630000003</v>
      </c>
      <c r="D12" s="52">
        <v>891000</v>
      </c>
      <c r="E12" s="52">
        <v>44499678.630000003</v>
      </c>
      <c r="F12" s="53">
        <v>44652</v>
      </c>
      <c r="G12" s="54">
        <v>46112</v>
      </c>
    </row>
    <row r="13" spans="1:8" s="55" customFormat="1" x14ac:dyDescent="0.25">
      <c r="A13" s="50" t="s">
        <v>53</v>
      </c>
      <c r="B13" s="51" t="s">
        <v>14</v>
      </c>
      <c r="C13" s="52">
        <v>321491.74</v>
      </c>
      <c r="D13" s="52">
        <v>56106.299999999988</v>
      </c>
      <c r="E13" s="52">
        <v>377598.04</v>
      </c>
      <c r="F13" s="53">
        <v>43040</v>
      </c>
      <c r="G13" s="54">
        <v>45230</v>
      </c>
    </row>
    <row r="14" spans="1:8" s="55" customFormat="1" x14ac:dyDescent="0.25">
      <c r="A14" s="56" t="s">
        <v>31</v>
      </c>
      <c r="B14" s="57" t="s">
        <v>32</v>
      </c>
      <c r="C14" s="58">
        <v>3883723.5437000003</v>
      </c>
      <c r="D14" s="58">
        <v>918347.74990000005</v>
      </c>
      <c r="E14" s="58">
        <v>4802071.2936000004</v>
      </c>
      <c r="F14" s="53">
        <v>42935</v>
      </c>
      <c r="G14" s="54">
        <v>45125</v>
      </c>
    </row>
    <row r="15" spans="1:8" s="55" customFormat="1" x14ac:dyDescent="0.25">
      <c r="A15" s="50" t="s">
        <v>31</v>
      </c>
      <c r="B15" s="51" t="s">
        <v>33</v>
      </c>
      <c r="C15" s="58">
        <v>923663.54710000008</v>
      </c>
      <c r="D15" s="58">
        <v>305735.30610000005</v>
      </c>
      <c r="E15" s="58">
        <v>1229398.8532</v>
      </c>
      <c r="F15" s="53">
        <v>42905</v>
      </c>
      <c r="G15" s="54">
        <v>45125</v>
      </c>
    </row>
    <row r="16" spans="1:8" s="55" customFormat="1" x14ac:dyDescent="0.25">
      <c r="A16" s="59" t="s">
        <v>31</v>
      </c>
      <c r="B16" s="51" t="s">
        <v>34</v>
      </c>
      <c r="C16" s="58">
        <v>122749.35750000001</v>
      </c>
      <c r="D16" s="58">
        <v>29196.838299999999</v>
      </c>
      <c r="E16" s="58">
        <v>151946.19579999999</v>
      </c>
      <c r="F16" s="53">
        <v>43191</v>
      </c>
      <c r="G16" s="54">
        <v>45016</v>
      </c>
    </row>
    <row r="17" spans="1:7" s="55" customFormat="1" ht="30" x14ac:dyDescent="0.25">
      <c r="A17" s="50" t="s">
        <v>41</v>
      </c>
      <c r="B17" s="51" t="s">
        <v>42</v>
      </c>
      <c r="C17" s="52">
        <v>76250</v>
      </c>
      <c r="D17" s="52">
        <v>27956.25</v>
      </c>
      <c r="E17" s="52">
        <v>104206.25</v>
      </c>
      <c r="F17" s="53">
        <v>43739</v>
      </c>
      <c r="G17" s="54">
        <v>45199</v>
      </c>
    </row>
    <row r="18" spans="1:7" x14ac:dyDescent="0.25">
      <c r="A18" s="28" t="s">
        <v>49</v>
      </c>
      <c r="B18" s="26" t="s">
        <v>50</v>
      </c>
      <c r="C18" s="33">
        <v>178568.25</v>
      </c>
      <c r="D18" s="33">
        <v>143422.99</v>
      </c>
      <c r="E18" s="33">
        <v>321991.24</v>
      </c>
      <c r="F18" s="31">
        <v>44788</v>
      </c>
      <c r="G18" s="32">
        <v>45044</v>
      </c>
    </row>
    <row r="19" spans="1:7" x14ac:dyDescent="0.25">
      <c r="A19" s="28" t="s">
        <v>45</v>
      </c>
      <c r="B19" s="26" t="s">
        <v>46</v>
      </c>
      <c r="C19" s="33">
        <v>277222.90000000002</v>
      </c>
      <c r="D19" s="33">
        <v>40228</v>
      </c>
      <c r="E19" s="33">
        <v>317450.90000000002</v>
      </c>
      <c r="F19" s="31">
        <v>44544</v>
      </c>
      <c r="G19" s="32">
        <v>45169</v>
      </c>
    </row>
    <row r="20" spans="1:7" x14ac:dyDescent="0.25">
      <c r="A20" s="28" t="s">
        <v>54</v>
      </c>
      <c r="B20" s="26" t="s">
        <v>55</v>
      </c>
      <c r="C20" s="33">
        <v>65820</v>
      </c>
      <c r="D20" s="33">
        <v>37010</v>
      </c>
      <c r="E20" s="33">
        <v>102830</v>
      </c>
      <c r="F20" s="31">
        <v>44140</v>
      </c>
      <c r="G20" s="32">
        <v>45234</v>
      </c>
    </row>
    <row r="21" spans="1:7" x14ac:dyDescent="0.25">
      <c r="A21" s="29" t="s">
        <v>37</v>
      </c>
      <c r="B21" s="34" t="s">
        <v>38</v>
      </c>
      <c r="C21" s="35">
        <v>300250.78000000003</v>
      </c>
      <c r="D21" s="30">
        <v>43274.969999999972</v>
      </c>
      <c r="E21" s="35">
        <v>343525.75</v>
      </c>
      <c r="F21" s="36">
        <v>42278</v>
      </c>
      <c r="G21" s="37">
        <v>45199</v>
      </c>
    </row>
    <row r="22" spans="1:7" ht="15.75" thickBot="1" x14ac:dyDescent="0.3">
      <c r="A22" s="39" t="s">
        <v>39</v>
      </c>
      <c r="B22" s="40" t="s">
        <v>40</v>
      </c>
      <c r="C22" s="41">
        <v>29880.71</v>
      </c>
      <c r="D22" s="41">
        <v>9753</v>
      </c>
      <c r="E22" s="41">
        <v>39633.71</v>
      </c>
      <c r="F22" s="42">
        <v>43430</v>
      </c>
      <c r="G22" s="43">
        <v>45255</v>
      </c>
    </row>
    <row r="24" spans="1:7" x14ac:dyDescent="0.25">
      <c r="A24" s="44"/>
    </row>
  </sheetData>
  <autoFilter ref="A4:G17" xr:uid="{00000000-0009-0000-0000-000002000000}">
    <sortState xmlns:xlrd2="http://schemas.microsoft.com/office/spreadsheetml/2017/richdata2" ref="A5:G22">
      <sortCondition ref="A4:A17"/>
    </sortState>
  </autoFilter>
  <sortState xmlns:xlrd2="http://schemas.microsoft.com/office/spreadsheetml/2017/richdata2" ref="A7:G9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5" ma:contentTypeDescription="Create a new document." ma:contentTypeScope="" ma:versionID="190b257e10e26ce166db9b08dc914fac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69dedae67e6f4fb2c60f6dea631c1e8a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B0DA4-1FD2-4106-BBC4-24A1995F5902}">
  <ds:schemaRefs>
    <ds:schemaRef ds:uri="http://purl.org/dc/terms/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6986752-d778-49d9-b280-c181e63bb292"/>
    <ds:schemaRef ds:uri="00daee4f-1c1b-481e-8dfa-fe7102ebe9bc"/>
  </ds:schemaRefs>
</ds:datastoreItem>
</file>

<file path=customXml/itemProps2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B376EC-AC31-4D67-BC95-C77D78D65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Emilio Oviedo Cruz</cp:lastModifiedBy>
  <cp:revision/>
  <dcterms:created xsi:type="dcterms:W3CDTF">2020-02-21T14:45:37Z</dcterms:created>
  <dcterms:modified xsi:type="dcterms:W3CDTF">2022-11-29T00:59:03Z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