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cmhcschl.sharepoint.com/sites/FinanceProcurement/Reporting/Monthly 2022/2022 Reports for Posting/"/>
    </mc:Choice>
  </mc:AlternateContent>
  <xr:revisionPtr revIDLastSave="24" documentId="13_ncr:1_{2AB87D8B-5ED7-4D70-A18C-DF6999A42422}" xr6:coauthVersionLast="47" xr6:coauthVersionMax="47" xr10:uidLastSave="{7681524B-C232-4A96-8370-A14284D35C7F}"/>
  <bookViews>
    <workbookView xWindow="28680" yWindow="-120" windowWidth="29040" windowHeight="15840" xr2:uid="{00000000-000D-0000-FFFF-FFFF00000000}"/>
  </bookViews>
  <sheets>
    <sheet name="Contracts over 10K" sheetId="1" r:id="rId1"/>
    <sheet name="Call ups" sheetId="2" r:id="rId2"/>
    <sheet name="Amendments over 10K" sheetId="3" r:id="rId3"/>
  </sheets>
  <definedNames>
    <definedName name="_xlnm._FilterDatabase" localSheetId="2" hidden="1">'Amendments over 10K'!$A$4:$G$25</definedName>
    <definedName name="_xlnm._FilterDatabase" localSheetId="1" hidden="1">'Call ups'!$A$4:$E$4</definedName>
    <definedName name="_xlnm._FilterDatabase" localSheetId="0" hidden="1">'Contracts over 10K'!$A$4:$E$4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3" i="3" l="1"/>
  <c r="A3" i="2" l="1"/>
</calcChain>
</file>

<file path=xl/sharedStrings.xml><?xml version="1.0" encoding="utf-8"?>
<sst xmlns="http://schemas.openxmlformats.org/spreadsheetml/2006/main" count="60" uniqueCount="50">
  <si>
    <t>PROCUREMENT ACTIVITIES</t>
  </si>
  <si>
    <t>Contracts Over $10K</t>
  </si>
  <si>
    <t>Supplier</t>
  </si>
  <si>
    <t>Contract Value (incl. Taxes)</t>
  </si>
  <si>
    <t>Contract Scope of Work</t>
  </si>
  <si>
    <t>Start Date</t>
  </si>
  <si>
    <t>End Date</t>
  </si>
  <si>
    <t>Call-Ups Over $10K</t>
  </si>
  <si>
    <t>Call Up Value (incl. Taxes)</t>
  </si>
  <si>
    <t>Amendments Over $10K</t>
  </si>
  <si>
    <t>Total Contract Value (Before Amendments)</t>
  </si>
  <si>
    <t>Amendment Amount</t>
  </si>
  <si>
    <t>Total Contract Value (Incl. Amendments)</t>
  </si>
  <si>
    <t>KPMG LLP</t>
  </si>
  <si>
    <t>Accenture Inc</t>
  </si>
  <si>
    <t>Information &amp; Technology Transformation Outsourcing Agreement</t>
  </si>
  <si>
    <t>Ernst &amp; Young LLP</t>
  </si>
  <si>
    <t>From: May 1, 2022 to May 31, 2022</t>
  </si>
  <si>
    <t>Consensus Economics</t>
  </si>
  <si>
    <t>Subscription to Consensus Forecasts</t>
  </si>
  <si>
    <t>The Globe and Mail</t>
  </si>
  <si>
    <t>Licences &amp; News Feed Subscription</t>
  </si>
  <si>
    <t>Transilience Partners Inc.</t>
  </si>
  <si>
    <t>Executive Coaching Services for People Leaders</t>
  </si>
  <si>
    <t>CAN-ACT</t>
  </si>
  <si>
    <t>Electronic Settlement Services</t>
  </si>
  <si>
    <t>BCA Research</t>
  </si>
  <si>
    <t>Subscription: BCA Global Investment Strategy</t>
  </si>
  <si>
    <t>Consulting Services - Actuarial &amp; Valuation</t>
  </si>
  <si>
    <t>ESRI Canada Limited</t>
  </si>
  <si>
    <t>Software Licences and Maintenance</t>
  </si>
  <si>
    <t>A Way Home</t>
  </si>
  <si>
    <t>Research Services: Report on homelessness/core housing needs</t>
  </si>
  <si>
    <t>SHS Consulting</t>
  </si>
  <si>
    <t>Systemic Barriers to Affordable Housing in the Land Use Planning System</t>
  </si>
  <si>
    <t>Iron Mountain Canada Corporation</t>
  </si>
  <si>
    <t>BC Assessment Authority</t>
  </si>
  <si>
    <t>City of Regina</t>
  </si>
  <si>
    <t>Selfco Consulting &amp; Coaching</t>
  </si>
  <si>
    <t>ALT Hotels</t>
  </si>
  <si>
    <t>EKOS Research Associates Inc.</t>
  </si>
  <si>
    <t>Cam Dupuis Consulting</t>
  </si>
  <si>
    <t>Iron Mountain Off-Site Storage</t>
  </si>
  <si>
    <t>BC Assessment</t>
  </si>
  <si>
    <t>Data Acquisition- Residential and Multi-family</t>
  </si>
  <si>
    <t>Training - Adaptive Resiliance</t>
  </si>
  <si>
    <t>Consulting Services: Sustainable Environmental, Social, Governance (“ESG”) scoring tool</t>
  </si>
  <si>
    <t>Indigenous Shelters and Transition Housing Initiative Event</t>
  </si>
  <si>
    <t>Survey on First Time Home Buyer Incentive</t>
  </si>
  <si>
    <t>Mold Remediation workshop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</si>
</sst>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[$$-409]* #,##0.00_);_([$$-409]* \(#,##0.00\);_([$$-409]* &quot;-&quot;??_);_(@_)"/>
    <numFmt numFmtId="165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0" fillId="0" borderId="0" xfId="0" applyAlignment="1">
      <alignment horizontal="left"/>
    </xf>
    <xf numFmtId="4" fontId="0" fillId="0" borderId="0" xfId="0" applyNumberFormat="1"/>
    <xf numFmtId="0" fontId="2" fillId="0" borderId="0" xfId="0" applyFont="1"/>
    <xf numFmtId="0" fontId="0" fillId="0" borderId="1" xfId="0" applyBorder="1"/>
    <xf numFmtId="44" fontId="0" fillId="0" borderId="1" xfId="2" applyFont="1" applyBorder="1"/>
    <xf numFmtId="14" fontId="0" fillId="0" borderId="1" xfId="0" applyNumberFormat="1" applyBorder="1"/>
    <xf numFmtId="0" fontId="0" fillId="0" borderId="2" xfId="0" applyBorder="1"/>
    <xf numFmtId="14" fontId="0" fillId="0" borderId="3" xfId="0" applyNumberFormat="1" applyBorder="1"/>
    <xf numFmtId="0" fontId="2" fillId="2" borderId="7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/>
    </xf>
    <xf numFmtId="164" fontId="2" fillId="2" borderId="8" xfId="0" applyNumberFormat="1" applyFont="1" applyFill="1" applyBorder="1" applyAlignment="1">
      <alignment horizontal="left" wrapText="1"/>
    </xf>
    <xf numFmtId="164" fontId="2" fillId="2" borderId="8" xfId="1" applyNumberFormat="1" applyFont="1" applyFill="1" applyBorder="1" applyAlignment="1">
      <alignment horizontal="left" wrapText="1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wrapText="1"/>
    </xf>
    <xf numFmtId="0" fontId="2" fillId="2" borderId="11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wrapText="1"/>
    </xf>
    <xf numFmtId="0" fontId="2" fillId="2" borderId="11" xfId="0" applyFont="1" applyFill="1" applyBorder="1" applyAlignment="1">
      <alignment horizontal="center" wrapText="1"/>
    </xf>
    <xf numFmtId="0" fontId="2" fillId="2" borderId="12" xfId="0" applyFont="1" applyFill="1" applyBorder="1" applyAlignment="1">
      <alignment horizontal="center" wrapText="1"/>
    </xf>
    <xf numFmtId="44" fontId="0" fillId="0" borderId="1" xfId="2" applyFont="1" applyFill="1" applyBorder="1"/>
    <xf numFmtId="0" fontId="0" fillId="0" borderId="1" xfId="0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 applyAlignment="1">
      <alignment horizontal="center" wrapText="1"/>
    </xf>
    <xf numFmtId="0" fontId="2" fillId="2" borderId="14" xfId="0" applyFont="1" applyFill="1" applyBorder="1"/>
    <xf numFmtId="0" fontId="2" fillId="2" borderId="15" xfId="0" applyFont="1" applyFill="1" applyBorder="1" applyAlignment="1">
      <alignment horizontal="center" wrapText="1"/>
    </xf>
    <xf numFmtId="14" fontId="0" fillId="0" borderId="5" xfId="0" applyNumberFormat="1" applyBorder="1"/>
    <xf numFmtId="14" fontId="0" fillId="0" borderId="6" xfId="0" applyNumberFormat="1" applyBorder="1"/>
    <xf numFmtId="0" fontId="0" fillId="0" borderId="4" xfId="0" applyBorder="1"/>
    <xf numFmtId="44" fontId="0" fillId="0" borderId="5" xfId="2" applyFont="1" applyBorder="1"/>
    <xf numFmtId="0" fontId="0" fillId="0" borderId="5" xfId="0" applyBorder="1"/>
    <xf numFmtId="165" fontId="0" fillId="0" borderId="19" xfId="1" applyNumberFormat="1" applyFont="1" applyFill="1" applyBorder="1" applyAlignment="1">
      <alignment horizontal="left" vertical="top" wrapText="1"/>
    </xf>
    <xf numFmtId="0" fontId="0" fillId="0" borderId="5" xfId="0" applyFill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20" xfId="0" applyFont="1" applyFill="1" applyBorder="1"/>
    <xf numFmtId="0" fontId="4" fillId="0" borderId="16" xfId="0" applyFont="1" applyFill="1" applyBorder="1" applyAlignment="1">
      <alignment vertical="top"/>
    </xf>
    <xf numFmtId="165" fontId="4" fillId="0" borderId="16" xfId="0" applyNumberFormat="1" applyFont="1" applyFill="1" applyBorder="1" applyAlignment="1">
      <alignment vertical="top"/>
    </xf>
    <xf numFmtId="165" fontId="4" fillId="0" borderId="1" xfId="0" applyNumberFormat="1" applyFont="1" applyFill="1" applyBorder="1" applyAlignment="1">
      <alignment vertical="top"/>
    </xf>
    <xf numFmtId="14" fontId="0" fillId="0" borderId="16" xfId="0" applyNumberFormat="1" applyFill="1" applyBorder="1" applyAlignment="1">
      <alignment horizontal="right" vertical="top" wrapText="1"/>
    </xf>
    <xf numFmtId="14" fontId="0" fillId="0" borderId="21" xfId="0" applyNumberFormat="1" applyFill="1" applyBorder="1" applyAlignment="1">
      <alignment horizontal="right" vertical="top" wrapText="1"/>
    </xf>
    <xf numFmtId="0" fontId="6" fillId="0" borderId="2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165" fontId="6" fillId="0" borderId="1" xfId="0" applyNumberFormat="1" applyFont="1" applyFill="1" applyBorder="1" applyAlignment="1">
      <alignment wrapText="1"/>
    </xf>
    <xf numFmtId="44" fontId="0" fillId="0" borderId="1" xfId="2" applyFont="1" applyFill="1" applyBorder="1" applyAlignment="1">
      <alignment wrapText="1"/>
    </xf>
    <xf numFmtId="14" fontId="6" fillId="0" borderId="16" xfId="0" applyNumberFormat="1" applyFont="1" applyFill="1" applyBorder="1"/>
    <xf numFmtId="14" fontId="6" fillId="0" borderId="21" xfId="0" applyNumberFormat="1" applyFont="1" applyFill="1" applyBorder="1"/>
    <xf numFmtId="0" fontId="4" fillId="0" borderId="22" xfId="0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165" fontId="4" fillId="0" borderId="18" xfId="0" applyNumberFormat="1" applyFont="1" applyFill="1" applyBorder="1" applyAlignment="1">
      <alignment wrapText="1"/>
    </xf>
    <xf numFmtId="14" fontId="4" fillId="0" borderId="16" xfId="0" applyNumberFormat="1" applyFont="1" applyFill="1" applyBorder="1"/>
    <xf numFmtId="14" fontId="4" fillId="0" borderId="21" xfId="0" applyNumberFormat="1" applyFont="1" applyFill="1" applyBorder="1"/>
    <xf numFmtId="0" fontId="4" fillId="0" borderId="20" xfId="0" applyFont="1" applyFill="1" applyBorder="1" applyAlignment="1">
      <alignment wrapText="1"/>
    </xf>
    <xf numFmtId="165" fontId="4" fillId="0" borderId="16" xfId="0" applyNumberFormat="1" applyFont="1" applyFill="1" applyBorder="1" applyAlignment="1">
      <alignment wrapText="1"/>
    </xf>
    <xf numFmtId="165" fontId="6" fillId="0" borderId="18" xfId="0" applyNumberFormat="1" applyFont="1" applyFill="1" applyBorder="1" applyAlignment="1">
      <alignment wrapText="1"/>
    </xf>
    <xf numFmtId="0" fontId="4" fillId="0" borderId="2" xfId="0" applyFont="1" applyFill="1" applyBorder="1"/>
    <xf numFmtId="0" fontId="4" fillId="0" borderId="1" xfId="0" applyFont="1" applyFill="1" applyBorder="1"/>
    <xf numFmtId="44" fontId="4" fillId="0" borderId="1" xfId="0" applyNumberFormat="1" applyFont="1" applyFill="1" applyBorder="1" applyAlignment="1">
      <alignment wrapText="1"/>
    </xf>
    <xf numFmtId="165" fontId="4" fillId="0" borderId="17" xfId="0" applyNumberFormat="1" applyFont="1" applyFill="1" applyBorder="1" applyAlignment="1">
      <alignment wrapText="1"/>
    </xf>
    <xf numFmtId="44" fontId="4" fillId="0" borderId="17" xfId="0" applyNumberFormat="1" applyFont="1" applyFill="1" applyBorder="1" applyAlignment="1">
      <alignment wrapText="1"/>
    </xf>
    <xf numFmtId="0" fontId="5" fillId="0" borderId="23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wrapText="1"/>
    </xf>
    <xf numFmtId="165" fontId="6" fillId="0" borderId="19" xfId="0" applyNumberFormat="1" applyFont="1" applyFill="1" applyBorder="1" applyAlignment="1">
      <alignment vertical="top"/>
    </xf>
    <xf numFmtId="14" fontId="4" fillId="0" borderId="19" xfId="0" applyNumberFormat="1" applyFont="1" applyFill="1" applyBorder="1"/>
    <xf numFmtId="14" fontId="4" fillId="0" borderId="24" xfId="0" applyNumberFormat="1" applyFont="1" applyFill="1" applyBorder="1"/>
    <xf numFmtId="0" fontId="4" fillId="0" borderId="23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165" fontId="4" fillId="0" borderId="19" xfId="0" applyNumberFormat="1" applyFont="1" applyFill="1" applyBorder="1" applyAlignment="1">
      <alignment vertical="top"/>
    </xf>
    <xf numFmtId="14" fontId="0" fillId="0" borderId="19" xfId="0" applyNumberFormat="1" applyFill="1" applyBorder="1" applyAlignment="1">
      <alignment horizontal="right" vertical="top" wrapText="1"/>
    </xf>
    <xf numFmtId="14" fontId="0" fillId="0" borderId="24" xfId="0" applyNumberFormat="1" applyFill="1" applyBorder="1" applyAlignment="1">
      <alignment horizontal="right" vertical="top" wrapText="1"/>
    </xf>
    <xf numFmtId="165" fontId="4" fillId="0" borderId="19" xfId="0" applyNumberFormat="1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0" fillId="0" borderId="26" xfId="0" applyFill="1" applyBorder="1"/>
    <xf numFmtId="165" fontId="4" fillId="0" borderId="26" xfId="0" applyNumberFormat="1" applyFont="1" applyFill="1" applyBorder="1" applyAlignment="1">
      <alignment wrapText="1"/>
    </xf>
    <xf numFmtId="14" fontId="4" fillId="0" borderId="26" xfId="0" applyNumberFormat="1" applyFont="1" applyFill="1" applyBorder="1"/>
    <xf numFmtId="14" fontId="4" fillId="0" borderId="27" xfId="0" applyNumberFormat="1" applyFont="1" applyFill="1" applyBorder="1"/>
  </cellXfs>
  <cellStyles count="3">
    <cellStyle name="Currency" xfId="2" builtinId="4"/>
    <cellStyle name="Currency 2" xfId="1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3.xml"/><Relationship Id="rId5" Type="http://schemas.openxmlformats.org/officeDocument/2006/relationships/styles" Target="style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2"/>
  <sheetViews>
    <sheetView tabSelected="1" zoomScaleNormal="100" workbookViewId="0">
      <selection activeCell="B19" sqref="B19"/>
    </sheetView>
  </sheetViews>
  <sheetFormatPr defaultRowHeight="15" x14ac:dyDescent="0.25"/>
  <cols>
    <col min="1" max="1" width="51.7109375" customWidth="1"/>
    <col min="2" max="2" width="22.140625" customWidth="1"/>
    <col min="3" max="3" width="80.5703125" bestFit="1" customWidth="1"/>
    <col min="4" max="4" width="15" customWidth="1"/>
    <col min="5" max="5" width="15.140625" customWidth="1"/>
  </cols>
  <sheetData>
    <row r="1" spans="1:5" x14ac:dyDescent="0.25">
      <c r="C1" s="3" t="s">
        <v>0</v>
      </c>
    </row>
    <row r="2" spans="1:5" x14ac:dyDescent="0.25">
      <c r="C2" s="3" t="s">
        <v>1</v>
      </c>
    </row>
    <row r="3" spans="1:5" ht="15.75" thickBot="1" x14ac:dyDescent="0.3">
      <c r="C3" s="3" t="s">
        <v>17</v>
      </c>
    </row>
    <row r="4" spans="1:5" ht="30" x14ac:dyDescent="0.25">
      <c r="A4" s="21" t="s">
        <v>2</v>
      </c>
      <c r="B4" s="22" t="s">
        <v>3</v>
      </c>
      <c r="C4" s="23" t="s">
        <v>4</v>
      </c>
      <c r="D4" s="22" t="s">
        <v>5</v>
      </c>
      <c r="E4" s="24" t="s">
        <v>6</v>
      </c>
    </row>
    <row r="5" spans="1:5" x14ac:dyDescent="0.25">
      <c r="A5" s="7" t="s">
        <v>39</v>
      </c>
      <c r="B5" s="5">
        <v>10000</v>
      </c>
      <c r="C5" s="4" t="s">
        <v>47</v>
      </c>
      <c r="D5" s="6">
        <v>44711</v>
      </c>
      <c r="E5" s="8">
        <v>44742</v>
      </c>
    </row>
    <row r="6" spans="1:5" x14ac:dyDescent="0.25">
      <c r="A6" s="7" t="s">
        <v>36</v>
      </c>
      <c r="B6" s="5">
        <v>995149.08</v>
      </c>
      <c r="C6" s="4" t="s">
        <v>43</v>
      </c>
      <c r="D6" s="6">
        <v>44682</v>
      </c>
      <c r="E6" s="8">
        <v>46507</v>
      </c>
    </row>
    <row r="7" spans="1:5" x14ac:dyDescent="0.25">
      <c r="A7" s="7" t="s">
        <v>41</v>
      </c>
      <c r="B7" s="5">
        <v>15395.63</v>
      </c>
      <c r="C7" s="20" t="s">
        <v>49</v>
      </c>
      <c r="D7" s="6">
        <v>44711</v>
      </c>
      <c r="E7" s="8">
        <v>44742</v>
      </c>
    </row>
    <row r="8" spans="1:5" x14ac:dyDescent="0.25">
      <c r="A8" s="7" t="s">
        <v>37</v>
      </c>
      <c r="B8" s="19">
        <v>73708.66</v>
      </c>
      <c r="C8" s="4" t="s">
        <v>44</v>
      </c>
      <c r="D8" s="6">
        <v>44701</v>
      </c>
      <c r="E8" s="8">
        <v>45796</v>
      </c>
    </row>
    <row r="9" spans="1:5" x14ac:dyDescent="0.25">
      <c r="A9" s="7" t="s">
        <v>40</v>
      </c>
      <c r="B9" s="5">
        <v>10170</v>
      </c>
      <c r="C9" s="4" t="s">
        <v>48</v>
      </c>
      <c r="D9" s="6">
        <v>44711</v>
      </c>
      <c r="E9" s="8">
        <v>44773</v>
      </c>
    </row>
    <row r="10" spans="1:5" x14ac:dyDescent="0.25">
      <c r="A10" s="7" t="s">
        <v>16</v>
      </c>
      <c r="B10" s="5">
        <v>253865.8</v>
      </c>
      <c r="C10" s="20" t="s">
        <v>46</v>
      </c>
      <c r="D10" s="6">
        <v>44697</v>
      </c>
      <c r="E10" s="8">
        <v>44972</v>
      </c>
    </row>
    <row r="11" spans="1:5" x14ac:dyDescent="0.25">
      <c r="A11" s="7" t="s">
        <v>35</v>
      </c>
      <c r="B11" s="5">
        <v>5800000</v>
      </c>
      <c r="C11" s="4" t="s">
        <v>42</v>
      </c>
      <c r="D11" s="6">
        <v>44685</v>
      </c>
      <c r="E11" s="8">
        <v>46510</v>
      </c>
    </row>
    <row r="12" spans="1:5" ht="15.75" thickBot="1" x14ac:dyDescent="0.3">
      <c r="A12" s="27" t="s">
        <v>38</v>
      </c>
      <c r="B12" s="28">
        <v>23163.79</v>
      </c>
      <c r="C12" s="29" t="s">
        <v>45</v>
      </c>
      <c r="D12" s="25">
        <v>44690</v>
      </c>
      <c r="E12" s="26">
        <v>44704</v>
      </c>
    </row>
  </sheetData>
  <autoFilter ref="A4:E4" xr:uid="{00000000-0009-0000-0000-000000000000}">
    <sortState xmlns:xlrd2="http://schemas.microsoft.com/office/spreadsheetml/2017/richdata2" ref="A5:E12">
      <sortCondition ref="A4"/>
    </sortState>
  </autoFilter>
  <sortState xmlns:xlrd2="http://schemas.microsoft.com/office/spreadsheetml/2017/richdata2" ref="A5:E10">
    <sortCondition ref="A4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5"/>
  <sheetViews>
    <sheetView workbookViewId="0">
      <selection activeCell="B30" sqref="B30"/>
    </sheetView>
  </sheetViews>
  <sheetFormatPr defaultRowHeight="15" x14ac:dyDescent="0.25"/>
  <cols>
    <col min="1" max="1" width="46.5703125" customWidth="1"/>
    <col min="2" max="2" width="22.140625" style="1" customWidth="1"/>
    <col min="3" max="3" width="82.140625" bestFit="1" customWidth="1"/>
    <col min="4" max="4" width="14.5703125" customWidth="1"/>
    <col min="5" max="5" width="13.85546875" customWidth="1"/>
  </cols>
  <sheetData>
    <row r="1" spans="1:5" ht="15.75" x14ac:dyDescent="0.25">
      <c r="A1" s="32" t="s">
        <v>0</v>
      </c>
      <c r="B1" s="32"/>
      <c r="C1" s="32"/>
      <c r="D1" s="32"/>
      <c r="E1" s="32"/>
    </row>
    <row r="2" spans="1:5" x14ac:dyDescent="0.25">
      <c r="A2" s="33" t="s">
        <v>7</v>
      </c>
      <c r="B2" s="34"/>
      <c r="C2" s="34"/>
      <c r="D2" s="34"/>
      <c r="E2" s="34"/>
    </row>
    <row r="3" spans="1:5" ht="15.75" thickBot="1" x14ac:dyDescent="0.3">
      <c r="A3" s="33" t="str">
        <f>'Contracts over 10K'!C3</f>
        <v>From: May 1, 2022 to May 31, 2022</v>
      </c>
      <c r="B3" s="33"/>
      <c r="C3" s="33"/>
      <c r="D3" s="33"/>
      <c r="E3" s="33"/>
    </row>
    <row r="4" spans="1:5" ht="30" x14ac:dyDescent="0.25">
      <c r="A4" s="14" t="s">
        <v>2</v>
      </c>
      <c r="B4" s="15" t="s">
        <v>8</v>
      </c>
      <c r="C4" s="16" t="s">
        <v>4</v>
      </c>
      <c r="D4" s="17" t="s">
        <v>5</v>
      </c>
      <c r="E4" s="18" t="s">
        <v>6</v>
      </c>
    </row>
    <row r="5" spans="1:5" ht="15.75" thickBot="1" x14ac:dyDescent="0.3">
      <c r="A5" s="27" t="s">
        <v>33</v>
      </c>
      <c r="B5" s="28">
        <v>99912</v>
      </c>
      <c r="C5" s="31" t="s">
        <v>34</v>
      </c>
      <c r="D5" s="25">
        <v>44711</v>
      </c>
      <c r="E5" s="26">
        <v>44985</v>
      </c>
    </row>
    <row r="6" spans="1:5" x14ac:dyDescent="0.25">
      <c r="B6"/>
    </row>
    <row r="7" spans="1:5" x14ac:dyDescent="0.25">
      <c r="B7"/>
    </row>
    <row r="8" spans="1:5" x14ac:dyDescent="0.25">
      <c r="B8"/>
    </row>
    <row r="9" spans="1:5" x14ac:dyDescent="0.25">
      <c r="B9"/>
    </row>
    <row r="10" spans="1:5" x14ac:dyDescent="0.25">
      <c r="B10"/>
    </row>
    <row r="11" spans="1:5" x14ac:dyDescent="0.25">
      <c r="B11"/>
    </row>
    <row r="12" spans="1:5" x14ac:dyDescent="0.25">
      <c r="B12"/>
    </row>
    <row r="13" spans="1:5" x14ac:dyDescent="0.25">
      <c r="B13"/>
    </row>
    <row r="14" spans="1:5" x14ac:dyDescent="0.25">
      <c r="B14"/>
    </row>
    <row r="15" spans="1:5" x14ac:dyDescent="0.25">
      <c r="B15"/>
    </row>
  </sheetData>
  <autoFilter ref="A4:E4" xr:uid="{00000000-0009-0000-0000-000001000000}">
    <sortState xmlns:xlrd2="http://schemas.microsoft.com/office/spreadsheetml/2017/richdata2" ref="A5:E8">
      <sortCondition ref="A4"/>
    </sortState>
  </autoFilter>
  <mergeCells count="3">
    <mergeCell ref="A1:E1"/>
    <mergeCell ref="A2:E2"/>
    <mergeCell ref="A3:E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5"/>
  <sheetViews>
    <sheetView workbookViewId="0">
      <selection activeCell="A19" sqref="A19"/>
    </sheetView>
  </sheetViews>
  <sheetFormatPr defaultRowHeight="15" x14ac:dyDescent="0.25"/>
  <cols>
    <col min="1" max="1" width="50" bestFit="1" customWidth="1"/>
    <col min="2" max="2" width="82.85546875" customWidth="1"/>
    <col min="3" max="3" width="17.5703125" customWidth="1"/>
    <col min="4" max="4" width="18.140625" customWidth="1"/>
    <col min="5" max="5" width="17.140625" customWidth="1"/>
    <col min="6" max="6" width="13.28515625" customWidth="1"/>
    <col min="7" max="7" width="13.5703125" customWidth="1"/>
    <col min="8" max="8" width="14.5703125" customWidth="1"/>
  </cols>
  <sheetData>
    <row r="1" spans="1:8" x14ac:dyDescent="0.25">
      <c r="A1" s="33" t="s">
        <v>0</v>
      </c>
      <c r="B1" s="33"/>
      <c r="C1" s="33"/>
      <c r="D1" s="33"/>
      <c r="E1" s="33"/>
      <c r="F1" s="33"/>
      <c r="G1" s="33"/>
      <c r="H1" s="2"/>
    </row>
    <row r="2" spans="1:8" x14ac:dyDescent="0.25">
      <c r="A2" s="33" t="s">
        <v>9</v>
      </c>
      <c r="B2" s="34"/>
      <c r="C2" s="34"/>
      <c r="D2" s="34"/>
      <c r="E2" s="34"/>
      <c r="F2" s="34"/>
      <c r="G2" s="34"/>
      <c r="H2" s="2"/>
    </row>
    <row r="3" spans="1:8" ht="15.75" thickBot="1" x14ac:dyDescent="0.3">
      <c r="A3" s="33" t="str">
        <f>'Contracts over 10K'!C3</f>
        <v>From: May 1, 2022 to May 31, 2022</v>
      </c>
      <c r="B3" s="33"/>
      <c r="C3" s="33"/>
      <c r="D3" s="33"/>
      <c r="E3" s="33"/>
      <c r="F3" s="33"/>
      <c r="G3" s="33"/>
      <c r="H3" s="2"/>
    </row>
    <row r="4" spans="1:8" ht="45" x14ac:dyDescent="0.25">
      <c r="A4" s="9" t="s">
        <v>2</v>
      </c>
      <c r="B4" s="10" t="s">
        <v>4</v>
      </c>
      <c r="C4" s="11" t="s">
        <v>10</v>
      </c>
      <c r="D4" s="12" t="s">
        <v>11</v>
      </c>
      <c r="E4" s="11" t="s">
        <v>12</v>
      </c>
      <c r="F4" s="10" t="s">
        <v>5</v>
      </c>
      <c r="G4" s="13" t="s">
        <v>6</v>
      </c>
      <c r="H4" s="2"/>
    </row>
    <row r="5" spans="1:8" x14ac:dyDescent="0.25">
      <c r="A5" s="35" t="s">
        <v>31</v>
      </c>
      <c r="B5" s="36" t="s">
        <v>32</v>
      </c>
      <c r="C5" s="37">
        <v>36160</v>
      </c>
      <c r="D5" s="38">
        <v>8836.6</v>
      </c>
      <c r="E5" s="37">
        <v>44996.6</v>
      </c>
      <c r="F5" s="39">
        <v>44631</v>
      </c>
      <c r="G5" s="40">
        <v>44713</v>
      </c>
    </row>
    <row r="6" spans="1:8" x14ac:dyDescent="0.25">
      <c r="A6" s="41" t="s">
        <v>14</v>
      </c>
      <c r="B6" s="42" t="s">
        <v>15</v>
      </c>
      <c r="C6" s="43">
        <v>957034149.73999989</v>
      </c>
      <c r="D6" s="44">
        <v>4956893.6699999571</v>
      </c>
      <c r="E6" s="43">
        <v>961991043.40999985</v>
      </c>
      <c r="F6" s="45">
        <v>42231</v>
      </c>
      <c r="G6" s="46">
        <v>45152</v>
      </c>
    </row>
    <row r="7" spans="1:8" ht="15.75" customHeight="1" x14ac:dyDescent="0.25">
      <c r="A7" s="47" t="s">
        <v>26</v>
      </c>
      <c r="B7" s="48" t="s">
        <v>27</v>
      </c>
      <c r="C7" s="49">
        <v>59870.23</v>
      </c>
      <c r="D7" s="49">
        <v>17005.52</v>
      </c>
      <c r="E7" s="49">
        <v>76875.75</v>
      </c>
      <c r="F7" s="50">
        <v>43106</v>
      </c>
      <c r="G7" s="51">
        <v>45077</v>
      </c>
    </row>
    <row r="8" spans="1:8" x14ac:dyDescent="0.25">
      <c r="A8" s="52" t="s">
        <v>24</v>
      </c>
      <c r="B8" s="48" t="s">
        <v>25</v>
      </c>
      <c r="C8" s="53">
        <v>296358</v>
      </c>
      <c r="D8" s="54">
        <v>168985</v>
      </c>
      <c r="E8" s="54">
        <v>465343</v>
      </c>
      <c r="F8" s="50">
        <v>41772</v>
      </c>
      <c r="G8" s="51">
        <v>45790</v>
      </c>
    </row>
    <row r="9" spans="1:8" x14ac:dyDescent="0.25">
      <c r="A9" s="55" t="s">
        <v>18</v>
      </c>
      <c r="B9" s="56" t="s">
        <v>19</v>
      </c>
      <c r="C9" s="57">
        <v>9900</v>
      </c>
      <c r="D9" s="58">
        <v>5250</v>
      </c>
      <c r="E9" s="59">
        <v>15150</v>
      </c>
      <c r="F9" s="50">
        <v>43835</v>
      </c>
      <c r="G9" s="51">
        <v>45077</v>
      </c>
    </row>
    <row r="10" spans="1:8" x14ac:dyDescent="0.25">
      <c r="A10" s="60" t="s">
        <v>29</v>
      </c>
      <c r="B10" s="61" t="s">
        <v>30</v>
      </c>
      <c r="C10" s="30">
        <v>1293113.1200000001</v>
      </c>
      <c r="D10" s="30">
        <v>35414.10999999987</v>
      </c>
      <c r="E10" s="62">
        <v>1328527.23</v>
      </c>
      <c r="F10" s="63">
        <v>39091</v>
      </c>
      <c r="G10" s="64">
        <v>45840</v>
      </c>
    </row>
    <row r="11" spans="1:8" x14ac:dyDescent="0.25">
      <c r="A11" s="65" t="s">
        <v>13</v>
      </c>
      <c r="B11" s="66" t="s">
        <v>28</v>
      </c>
      <c r="C11" s="67">
        <v>2676570</v>
      </c>
      <c r="D11" s="67">
        <v>500000</v>
      </c>
      <c r="E11" s="67">
        <v>3176570</v>
      </c>
      <c r="F11" s="68">
        <v>43973</v>
      </c>
      <c r="G11" s="69">
        <v>45067</v>
      </c>
    </row>
    <row r="12" spans="1:8" x14ac:dyDescent="0.25">
      <c r="A12" s="65" t="s">
        <v>20</v>
      </c>
      <c r="B12" s="66" t="s">
        <v>21</v>
      </c>
      <c r="C12" s="70">
        <v>71413.740000000005</v>
      </c>
      <c r="D12" s="70">
        <v>74020.649999999994</v>
      </c>
      <c r="E12" s="70">
        <v>145434.39000000001</v>
      </c>
      <c r="F12" s="63">
        <v>43836</v>
      </c>
      <c r="G12" s="64">
        <v>45443</v>
      </c>
    </row>
    <row r="13" spans="1:8" ht="18" customHeight="1" thickBot="1" x14ac:dyDescent="0.3">
      <c r="A13" s="71" t="s">
        <v>22</v>
      </c>
      <c r="B13" s="72" t="s">
        <v>23</v>
      </c>
      <c r="C13" s="73">
        <v>50000</v>
      </c>
      <c r="D13" s="73">
        <v>50000</v>
      </c>
      <c r="E13" s="73">
        <v>100000</v>
      </c>
      <c r="F13" s="74">
        <v>44333</v>
      </c>
      <c r="G13" s="75">
        <v>45062</v>
      </c>
    </row>
    <row r="15" spans="1:8" ht="16.5" customHeight="1" x14ac:dyDescent="0.25"/>
  </sheetData>
  <autoFilter ref="A4:G25" xr:uid="{00000000-0009-0000-0000-000002000000}">
    <sortState xmlns:xlrd2="http://schemas.microsoft.com/office/spreadsheetml/2017/richdata2" ref="A5:G15">
      <sortCondition ref="A4:A25"/>
    </sortState>
  </autoFilter>
  <sortState xmlns:xlrd2="http://schemas.microsoft.com/office/spreadsheetml/2017/richdata2" ref="A7:G16">
    <sortCondition ref="A5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SharedWithUsers xmlns="a6986752-d778-49d9-b280-c181e63bb292">
      <UserInfo>
        <DisplayName>Procurement Transactional / Approvisionnement transactionne</DisplayName>
        <AccountId>60</AccountId>
        <AccountType/>
      </UserInfo>
      <UserInfo>
        <DisplayName>Irina Taus</DisplayName>
        <AccountId>20</AccountId>
        <AccountType/>
      </UserInfo>
      <UserInfo>
        <DisplayName>Brigitte LeBlanc</DisplayName>
        <AccountId>39</AccountId>
        <AccountType/>
      </UserInfo>
      <UserInfo>
        <DisplayName>Ernestine Mosozi</DisplayName>
        <AccountId>19</AccountId>
        <AccountType/>
      </UserInfo>
      <UserInfo>
        <DisplayName>Sarah Mitton</DisplayName>
        <AccountId>15</AccountId>
        <AccountType/>
      </UserInfo>
      <UserInfo>
        <DisplayName>Mark Hsu</DisplayName>
        <AccountId>28</AccountId>
        <AccountType/>
      </UserInfo>
      <UserInfo>
        <DisplayName>Corina Mititelu</DisplayName>
        <AccountId>14</AccountId>
        <AccountType/>
      </UserInfo>
    </SharedWithUsers>
    <_Flow_SignoffStatus xmlns="00daee4f-1c1b-481e-8dfa-fe7102ebe9bc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622999CCD8F3F4898B17A500F102B55" ma:contentTypeVersion="15" ma:contentTypeDescription="Create a new document." ma:contentTypeScope="" ma:versionID="190b257e10e26ce166db9b08dc914fac">
  <xsd:schema xmlns:xsd="http://www.w3.org/2001/XMLSchema" xmlns:xs="http://www.w3.org/2001/XMLSchema" xmlns:p="http://schemas.microsoft.com/office/2006/metadata/properties" xmlns:ns1="http://schemas.microsoft.com/sharepoint/v3" xmlns:ns2="00daee4f-1c1b-481e-8dfa-fe7102ebe9bc" xmlns:ns3="a6986752-d778-49d9-b280-c181e63bb292" targetNamespace="http://schemas.microsoft.com/office/2006/metadata/properties" ma:root="true" ma:fieldsID="69dedae67e6f4fb2c60f6dea631c1e8a" ns1:_="" ns2:_="" ns3:_="">
    <xsd:import namespace="http://schemas.microsoft.com/sharepoint/v3"/>
    <xsd:import namespace="00daee4f-1c1b-481e-8dfa-fe7102ebe9bc"/>
    <xsd:import namespace="a6986752-d778-49d9-b280-c181e63bb29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_Flow_SignoffStatus" minOccurs="0"/>
                <xsd:element ref="ns2:MediaServiceAutoKeyPoints" minOccurs="0"/>
                <xsd:element ref="ns2:MediaServiceKeyPoints" minOccurs="0"/>
                <xsd:element ref="ns1:_ip_UnifiedCompliancePolicyProperties" minOccurs="0"/>
                <xsd:element ref="ns1:_ip_UnifiedCompliancePolicyUIAction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0daee4f-1c1b-481e-8dfa-fe7102ebe9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_Flow_SignoffStatus" ma:index="14" nillable="true" ma:displayName="Sign-off status" ma:internalName="Sign_x002d_off_x0020_status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986752-d778-49d9-b280-c181e63bb29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509582-6AB3-4DD2-93B0-4FA72A9D1C5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5CB0DA4-1FD2-4106-BBC4-24A1995F5902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www.w3.org/XML/1998/namespace"/>
    <ds:schemaRef ds:uri="a6986752-d778-49d9-b280-c181e63bb292"/>
    <ds:schemaRef ds:uri="00daee4f-1c1b-481e-8dfa-fe7102ebe9bc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0DB376EC-AC31-4D67-BC95-C77D78D65C5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00daee4f-1c1b-481e-8dfa-fe7102ebe9bc"/>
    <ds:schemaRef ds:uri="a6986752-d778-49d9-b280-c181e63bb2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Contracts over 10K</vt:lpstr>
      <vt:lpstr>Call ups</vt:lpstr>
      <vt:lpstr>Amendments over 10K</vt:lpstr>
    </vt:vector>
  </TitlesOfParts>
  <Manager/>
  <Company>CMHC-SCHL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bgleblan</dc:creator>
  <cp:keywords/>
  <dc:description/>
  <cp:lastModifiedBy>Emilio Oviedo Cruz</cp:lastModifiedBy>
  <cp:revision/>
  <dcterms:created xsi:type="dcterms:W3CDTF">2020-02-21T14:45:37Z</dcterms:created>
  <dcterms:modified xsi:type="dcterms:W3CDTF">2022-06-29T20:28:54Z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0x0101005622999CCD8F3F4898B17A500F102B55</vt:lpwstr>
  </property>
</Properties>
</file>