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2/2022 Reports for Posting/"/>
    </mc:Choice>
  </mc:AlternateContent>
  <xr:revisionPtr revIDLastSave="33" documentId="13_ncr:1_{55CA8445-5285-4FE6-9116-396A23D9C26E}" xr6:coauthVersionLast="47" xr6:coauthVersionMax="47" xr10:uidLastSave="{891E6428-1B91-4F4B-BA32-7E0297416E0B}"/>
  <bookViews>
    <workbookView xWindow="-120" yWindow="-120" windowWidth="29040" windowHeight="15840" activeTab="2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10K'!$A$4:$G$24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<sst xmlns="http://schemas.openxmlformats.org/spreadsheetml/2006/main" count="66" uniqueCount="50">
  <si>
    <t>PROCUREMENT ACTIVITIES</t>
  </si>
  <si>
    <t>Contracts Over $10K</t>
  </si>
  <si>
    <t>From: July 1, 2022 to July 31, 2022</t>
  </si>
  <si>
    <t>Supplier</t>
  </si>
  <si>
    <t>Contract Value (incl. Taxes)</t>
  </si>
  <si>
    <t>Contract Scope of Work</t>
  </si>
  <si>
    <t>Start Date</t>
  </si>
  <si>
    <t>End Date</t>
  </si>
  <si>
    <t>Axiom Innovations Inc.</t>
  </si>
  <si>
    <t>Web portal for First Time Home Buyer Initiative reimbursement</t>
  </si>
  <si>
    <t>CEB Inc.</t>
  </si>
  <si>
    <t>Subscription - Risk Management Leadership Council</t>
  </si>
  <si>
    <t>Data Sentinel Inc.</t>
  </si>
  <si>
    <t>Consulting Services - Project Implementation</t>
  </si>
  <si>
    <t>Elite Fire Protection</t>
  </si>
  <si>
    <t>Fire Protection Services (Granville Island)</t>
  </si>
  <si>
    <t>Lee Hecht Harrison Knightsbridge Corp.</t>
  </si>
  <si>
    <t>Consulting Services: Internal Talent Mobility</t>
  </si>
  <si>
    <t>Merit Outsourcing Advisors Incorporated</t>
  </si>
  <si>
    <t>Consulting Services - Project Negotiation Assistance &amp; Execution Arrangement</t>
  </si>
  <si>
    <t>The Right Door Consulting &amp; Solutions Inc.</t>
  </si>
  <si>
    <t>Professional Services - Procurement Consulting</t>
  </si>
  <si>
    <t>Risk Based Audit Plan: Risk Assessment support</t>
  </si>
  <si>
    <t>Call-Ups Over $10K</t>
  </si>
  <si>
    <t>Call Up Value (incl. Taxes)</t>
  </si>
  <si>
    <t>R.A. Malatest and Associates Limited</t>
  </si>
  <si>
    <t>On Reserve and Renovation Programs Evaluation Services</t>
  </si>
  <si>
    <t>Amendments Over $10K</t>
  </si>
  <si>
    <t>Total Contract Value (Before Amendments)</t>
  </si>
  <si>
    <t>Amendment Amount</t>
  </si>
  <si>
    <t>Total Contract Value (Incl. Amendments)</t>
  </si>
  <si>
    <t>Altus Data Group Solutions</t>
  </si>
  <si>
    <t>Data Access Fees</t>
  </si>
  <si>
    <t>DPI Digital People Inc.</t>
  </si>
  <si>
    <t>Banner Printing Services</t>
  </si>
  <si>
    <t>FNF Canada Company</t>
  </si>
  <si>
    <t>Appraisal Management Services for Homeowner Underwriting</t>
  </si>
  <si>
    <t>Nationwide Appraisal Services Inc.</t>
  </si>
  <si>
    <t>Security Group (Vancouver)</t>
  </si>
  <si>
    <t>Bank Deposit Pickup Services</t>
  </si>
  <si>
    <t>Sodales Solutions Inc.</t>
  </si>
  <si>
    <t>Software Application, Maintenance and Support</t>
  </si>
  <si>
    <t>Softchoice Corporation</t>
  </si>
  <si>
    <t>Stock Photo Subscription</t>
  </si>
  <si>
    <t>Statistics Canada</t>
  </si>
  <si>
    <t>Teranet Inc</t>
  </si>
  <si>
    <t>Property Sales and Assessment Data - Alberta</t>
  </si>
  <si>
    <t>The Mathworks Incorporated</t>
  </si>
  <si>
    <t>Software Application and Maintenance</t>
  </si>
  <si>
    <t>Zonda 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</si>
</sst>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2" applyFont="1" applyBorder="1"/>
    <xf numFmtId="14" fontId="0" fillId="0" borderId="1" xfId="0" applyNumberFormat="1" applyBorder="1"/>
    <xf numFmtId="0" fontId="0" fillId="0" borderId="2" xfId="0" applyBorder="1"/>
    <xf numFmtId="14" fontId="0" fillId="0" borderId="3" xfId="0" applyNumberFormat="1" applyBorder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 wrapText="1"/>
    </xf>
    <xf numFmtId="164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4" fontId="0" fillId="0" borderId="1" xfId="2" applyFont="1" applyFill="1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4" xfId="0" applyBorder="1"/>
    <xf numFmtId="44" fontId="0" fillId="0" borderId="5" xfId="2" applyFont="1" applyBorder="1"/>
    <xf numFmtId="0" fontId="0" fillId="0" borderId="5" xfId="0" applyBorder="1"/>
    <xf numFmtId="0" fontId="2" fillId="2" borderId="11" xfId="0" applyFont="1" applyFill="1" applyBorder="1"/>
    <xf numFmtId="0" fontId="5" fillId="0" borderId="15" xfId="0" applyFont="1" applyBorder="1" applyAlignment="1">
      <alignment vertical="top"/>
    </xf>
    <xf numFmtId="165" fontId="5" fillId="0" borderId="15" xfId="0" applyNumberFormat="1" applyFont="1" applyBorder="1" applyAlignment="1">
      <alignment horizontal="right" vertical="top"/>
    </xf>
    <xf numFmtId="0" fontId="4" fillId="0" borderId="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9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/>
    <xf numFmtId="165" fontId="5" fillId="0" borderId="15" xfId="0" applyNumberFormat="1" applyFont="1" applyBorder="1" applyAlignment="1">
      <alignment horizontal="left" vertical="center"/>
    </xf>
    <xf numFmtId="165" fontId="5" fillId="0" borderId="23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14" xfId="0" applyFont="1" applyBorder="1" applyAlignment="1">
      <alignment vertical="top"/>
    </xf>
    <xf numFmtId="0" fontId="4" fillId="0" borderId="2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0" xfId="0" applyFont="1" applyBorder="1" applyAlignment="1">
      <alignment vertical="top"/>
    </xf>
    <xf numFmtId="14" fontId="4" fillId="0" borderId="13" xfId="0" applyNumberFormat="1" applyFont="1" applyBorder="1" applyAlignment="1">
      <alignment horizontal="right"/>
    </xf>
    <xf numFmtId="14" fontId="4" fillId="0" borderId="17" xfId="0" applyNumberFormat="1" applyFont="1" applyBorder="1" applyAlignment="1">
      <alignment horizontal="right"/>
    </xf>
    <xf numFmtId="14" fontId="4" fillId="0" borderId="13" xfId="0" applyNumberFormat="1" applyFont="1" applyBorder="1" applyAlignment="1">
      <alignment horizontal="right" vertical="center"/>
    </xf>
    <xf numFmtId="14" fontId="4" fillId="0" borderId="17" xfId="0" applyNumberFormat="1" applyFont="1" applyBorder="1" applyAlignment="1">
      <alignment horizontal="right" vertical="center"/>
    </xf>
    <xf numFmtId="14" fontId="4" fillId="0" borderId="5" xfId="0" applyNumberFormat="1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14" fontId="0" fillId="0" borderId="1" xfId="0" applyNumberFormat="1" applyFill="1" applyBorder="1"/>
    <xf numFmtId="14" fontId="0" fillId="0" borderId="3" xfId="0" applyNumberFormat="1" applyFill="1" applyBorder="1"/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zoomScaleNormal="100" workbookViewId="0">
      <selection activeCell="C24" sqref="C24"/>
    </sheetView>
  </sheetViews>
  <sheetFormatPr defaultRowHeight="15" x14ac:dyDescent="0.25"/>
  <cols>
    <col min="1" max="1" width="34.140625" customWidth="1"/>
    <col min="2" max="2" width="22.140625" customWidth="1"/>
    <col min="3" max="3" width="80.57031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2</v>
      </c>
    </row>
    <row r="4" spans="1:5" ht="30" x14ac:dyDescent="0.25">
      <c r="A4" s="14" t="s">
        <v>3</v>
      </c>
      <c r="B4" s="17" t="s">
        <v>4</v>
      </c>
      <c r="C4" s="25" t="s">
        <v>5</v>
      </c>
      <c r="D4" s="17" t="s">
        <v>6</v>
      </c>
      <c r="E4" s="18" t="s">
        <v>7</v>
      </c>
    </row>
    <row r="5" spans="1:5" x14ac:dyDescent="0.25">
      <c r="A5" s="7" t="s">
        <v>8</v>
      </c>
      <c r="B5" s="5">
        <v>100000</v>
      </c>
      <c r="C5" s="4" t="s">
        <v>9</v>
      </c>
      <c r="D5" s="6">
        <v>44767</v>
      </c>
      <c r="E5" s="8">
        <v>45133</v>
      </c>
    </row>
    <row r="6" spans="1:5" x14ac:dyDescent="0.25">
      <c r="A6" s="55" t="s">
        <v>10</v>
      </c>
      <c r="B6" s="19">
        <v>35701</v>
      </c>
      <c r="C6" s="56" t="s">
        <v>11</v>
      </c>
      <c r="D6" s="57">
        <v>44743</v>
      </c>
      <c r="E6" s="58">
        <v>45107</v>
      </c>
    </row>
    <row r="7" spans="1:5" x14ac:dyDescent="0.25">
      <c r="A7" s="7" t="s">
        <v>12</v>
      </c>
      <c r="B7" s="5">
        <v>96050</v>
      </c>
      <c r="C7" s="4" t="s">
        <v>13</v>
      </c>
      <c r="D7" s="6">
        <v>44770</v>
      </c>
      <c r="E7" s="8">
        <v>44941</v>
      </c>
    </row>
    <row r="8" spans="1:5" x14ac:dyDescent="0.25">
      <c r="A8" s="7" t="s">
        <v>14</v>
      </c>
      <c r="B8" s="5">
        <v>450000</v>
      </c>
      <c r="C8" s="4" t="s">
        <v>15</v>
      </c>
      <c r="D8" s="6">
        <v>44771</v>
      </c>
      <c r="E8" s="8">
        <v>46596</v>
      </c>
    </row>
    <row r="9" spans="1:5" x14ac:dyDescent="0.25">
      <c r="A9" s="7" t="s">
        <v>16</v>
      </c>
      <c r="B9" s="19">
        <v>50000</v>
      </c>
      <c r="C9" s="4" t="s">
        <v>17</v>
      </c>
      <c r="D9" s="6">
        <v>44760</v>
      </c>
      <c r="E9" s="8">
        <v>44926</v>
      </c>
    </row>
    <row r="10" spans="1:5" x14ac:dyDescent="0.25">
      <c r="A10" s="7" t="s">
        <v>18</v>
      </c>
      <c r="B10" s="5">
        <v>237300</v>
      </c>
      <c r="C10" s="4" t="s">
        <v>19</v>
      </c>
      <c r="D10" s="6">
        <v>44761</v>
      </c>
      <c r="E10" s="8">
        <v>44985</v>
      </c>
    </row>
    <row r="11" spans="1:5" x14ac:dyDescent="0.25">
      <c r="A11" s="7" t="s">
        <v>20</v>
      </c>
      <c r="B11" s="19">
        <v>84072</v>
      </c>
      <c r="C11" s="4" t="s">
        <v>21</v>
      </c>
      <c r="D11" s="6">
        <v>44746</v>
      </c>
      <c r="E11" s="8">
        <v>44834</v>
      </c>
    </row>
    <row r="12" spans="1:5" ht="15.75" thickBot="1" x14ac:dyDescent="0.3">
      <c r="A12" s="22" t="s">
        <v>20</v>
      </c>
      <c r="B12" s="23">
        <v>31188</v>
      </c>
      <c r="C12" s="24" t="s">
        <v>22</v>
      </c>
      <c r="D12" s="20">
        <v>44753</v>
      </c>
      <c r="E12" s="21">
        <v>44804</v>
      </c>
    </row>
  </sheetData>
  <autoFilter ref="A4:E4" xr:uid="{00000000-0009-0000-0000-000000000000}">
    <sortState xmlns:xlrd2="http://schemas.microsoft.com/office/spreadsheetml/2017/richdata2" ref="A5:E12">
      <sortCondition ref="A4"/>
    </sortState>
  </autoFilter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A35" sqref="A35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52" t="s">
        <v>0</v>
      </c>
      <c r="B1" s="52"/>
      <c r="C1" s="52"/>
      <c r="D1" s="52"/>
      <c r="E1" s="52"/>
    </row>
    <row r="2" spans="1:5" x14ac:dyDescent="0.25">
      <c r="A2" s="53" t="s">
        <v>23</v>
      </c>
      <c r="B2" s="54"/>
      <c r="C2" s="54"/>
      <c r="D2" s="54"/>
      <c r="E2" s="54"/>
    </row>
    <row r="3" spans="1:5" ht="15.75" thickBot="1" x14ac:dyDescent="0.3">
      <c r="A3" s="53" t="str">
        <f>'Contracts over 10K'!C3</f>
        <v>From: July 1, 2022 to July 31, 2022</v>
      </c>
      <c r="B3" s="53"/>
      <c r="C3" s="53"/>
      <c r="D3" s="53"/>
      <c r="E3" s="53"/>
    </row>
    <row r="4" spans="1:5" ht="30" x14ac:dyDescent="0.25">
      <c r="A4" s="14" t="s">
        <v>3</v>
      </c>
      <c r="B4" s="15" t="s">
        <v>24</v>
      </c>
      <c r="C4" s="16" t="s">
        <v>5</v>
      </c>
      <c r="D4" s="17" t="s">
        <v>6</v>
      </c>
      <c r="E4" s="18" t="s">
        <v>7</v>
      </c>
    </row>
    <row r="5" spans="1:5" ht="15.75" thickBot="1" x14ac:dyDescent="0.3">
      <c r="A5" s="22" t="s">
        <v>25</v>
      </c>
      <c r="B5" s="23">
        <v>64833.75</v>
      </c>
      <c r="C5" s="24" t="s">
        <v>26</v>
      </c>
      <c r="D5" s="20">
        <v>44746</v>
      </c>
      <c r="E5" s="21">
        <v>44834</v>
      </c>
    </row>
    <row r="6" spans="1:5" x14ac:dyDescent="0.25">
      <c r="B6"/>
    </row>
    <row r="7" spans="1:5" x14ac:dyDescent="0.25">
      <c r="B7"/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</sheetData>
  <autoFilter ref="A4:E4" xr:uid="{00000000-0009-0000-0000-000001000000}">
    <sortState xmlns:xlrd2="http://schemas.microsoft.com/office/spreadsheetml/2017/richdata2" ref="A5:E8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tabSelected="1" workbookViewId="0">
      <selection activeCell="B29" sqref="B29"/>
    </sheetView>
  </sheetViews>
  <sheetFormatPr defaultRowHeight="15" x14ac:dyDescent="0.25"/>
  <cols>
    <col min="1" max="1" width="36.7109375" customWidth="1"/>
    <col min="2" max="2" width="63.285156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  <col min="8" max="8" width="14.5703125" customWidth="1"/>
    <col min="10" max="10" width="15.85546875" bestFit="1" customWidth="1"/>
  </cols>
  <sheetData>
    <row r="1" spans="1:8" x14ac:dyDescent="0.25">
      <c r="A1" s="53" t="s">
        <v>0</v>
      </c>
      <c r="B1" s="53"/>
      <c r="C1" s="53"/>
      <c r="D1" s="53"/>
      <c r="E1" s="53"/>
      <c r="F1" s="53"/>
      <c r="G1" s="53"/>
      <c r="H1" s="2"/>
    </row>
    <row r="2" spans="1:8" x14ac:dyDescent="0.25">
      <c r="A2" s="53" t="s">
        <v>27</v>
      </c>
      <c r="B2" s="54"/>
      <c r="C2" s="54"/>
      <c r="D2" s="54"/>
      <c r="E2" s="54"/>
      <c r="F2" s="54"/>
      <c r="G2" s="54"/>
      <c r="H2" s="2"/>
    </row>
    <row r="3" spans="1:8" ht="15.75" thickBot="1" x14ac:dyDescent="0.3">
      <c r="A3" s="53" t="str">
        <f>'Contracts over 10K'!C3</f>
        <v>From: July 1, 2022 to July 31, 2022</v>
      </c>
      <c r="B3" s="53"/>
      <c r="C3" s="53"/>
      <c r="D3" s="53"/>
      <c r="E3" s="53"/>
      <c r="F3" s="53"/>
      <c r="G3" s="53"/>
      <c r="H3" s="2"/>
    </row>
    <row r="4" spans="1:8" ht="45" x14ac:dyDescent="0.25">
      <c r="A4" s="9" t="s">
        <v>3</v>
      </c>
      <c r="B4" s="10" t="s">
        <v>5</v>
      </c>
      <c r="C4" s="11" t="s">
        <v>28</v>
      </c>
      <c r="D4" s="12" t="s">
        <v>29</v>
      </c>
      <c r="E4" s="11" t="s">
        <v>30</v>
      </c>
      <c r="F4" s="10" t="s">
        <v>6</v>
      </c>
      <c r="G4" s="13" t="s">
        <v>7</v>
      </c>
      <c r="H4" s="2"/>
    </row>
    <row r="5" spans="1:8" x14ac:dyDescent="0.25">
      <c r="A5" s="32" t="s">
        <v>31</v>
      </c>
      <c r="B5" s="26" t="s">
        <v>32</v>
      </c>
      <c r="C5" s="27">
        <v>468688.43</v>
      </c>
      <c r="D5" s="27">
        <v>260813.35</v>
      </c>
      <c r="E5" s="27">
        <v>729501.78</v>
      </c>
      <c r="F5" s="46">
        <v>43405</v>
      </c>
      <c r="G5" s="47">
        <v>44865</v>
      </c>
    </row>
    <row r="6" spans="1:8" x14ac:dyDescent="0.25">
      <c r="A6" s="33" t="s">
        <v>33</v>
      </c>
      <c r="B6" s="42" t="s">
        <v>34</v>
      </c>
      <c r="C6" s="37">
        <v>205000</v>
      </c>
      <c r="D6" s="37">
        <v>95000</v>
      </c>
      <c r="E6" s="37">
        <v>300000</v>
      </c>
      <c r="F6" s="48">
        <v>43416</v>
      </c>
      <c r="G6" s="49">
        <v>45241</v>
      </c>
    </row>
    <row r="7" spans="1:8" ht="15.75" customHeight="1" x14ac:dyDescent="0.25">
      <c r="A7" s="34" t="s">
        <v>35</v>
      </c>
      <c r="B7" s="44" t="s">
        <v>36</v>
      </c>
      <c r="C7" s="37">
        <v>4183000</v>
      </c>
      <c r="D7" s="37">
        <v>500000</v>
      </c>
      <c r="E7" s="37">
        <v>4683000</v>
      </c>
      <c r="F7" s="48">
        <v>43286</v>
      </c>
      <c r="G7" s="49">
        <v>45111</v>
      </c>
    </row>
    <row r="8" spans="1:8" x14ac:dyDescent="0.25">
      <c r="A8" s="40" t="s">
        <v>37</v>
      </c>
      <c r="B8" s="29" t="s">
        <v>36</v>
      </c>
      <c r="C8" s="37">
        <v>9584000</v>
      </c>
      <c r="D8" s="37">
        <v>500000</v>
      </c>
      <c r="E8" s="37">
        <v>10084000</v>
      </c>
      <c r="F8" s="48">
        <v>43286</v>
      </c>
      <c r="G8" s="49">
        <v>45111</v>
      </c>
    </row>
    <row r="9" spans="1:8" x14ac:dyDescent="0.25">
      <c r="A9" s="7" t="s">
        <v>38</v>
      </c>
      <c r="B9" s="45" t="s">
        <v>39</v>
      </c>
      <c r="C9" s="37">
        <v>27314.91</v>
      </c>
      <c r="D9" s="37">
        <v>35000</v>
      </c>
      <c r="E9" s="37">
        <v>62314.91</v>
      </c>
      <c r="F9" s="48">
        <v>42930</v>
      </c>
      <c r="G9" s="49">
        <v>45138</v>
      </c>
    </row>
    <row r="10" spans="1:8" x14ac:dyDescent="0.25">
      <c r="A10" s="39" t="s">
        <v>40</v>
      </c>
      <c r="B10" s="43" t="s">
        <v>41</v>
      </c>
      <c r="C10" s="37">
        <v>274590</v>
      </c>
      <c r="D10" s="37">
        <v>85269.8</v>
      </c>
      <c r="E10" s="37">
        <v>359340</v>
      </c>
      <c r="F10" s="48">
        <v>44308</v>
      </c>
      <c r="G10" s="49">
        <v>45037</v>
      </c>
    </row>
    <row r="11" spans="1:8" x14ac:dyDescent="0.25">
      <c r="A11" s="33" t="s">
        <v>42</v>
      </c>
      <c r="B11" s="28" t="s">
        <v>43</v>
      </c>
      <c r="C11" s="37">
        <v>50000</v>
      </c>
      <c r="D11" s="37">
        <v>15820</v>
      </c>
      <c r="E11" s="37">
        <v>65820</v>
      </c>
      <c r="F11" s="48">
        <v>44140</v>
      </c>
      <c r="G11" s="49">
        <v>44869</v>
      </c>
    </row>
    <row r="12" spans="1:8" x14ac:dyDescent="0.25">
      <c r="A12" s="33" t="s">
        <v>44</v>
      </c>
      <c r="B12" s="28" t="s">
        <v>32</v>
      </c>
      <c r="C12" s="37">
        <v>29191.66</v>
      </c>
      <c r="D12" s="37">
        <v>13000</v>
      </c>
      <c r="E12" s="37">
        <v>42191.66</v>
      </c>
      <c r="F12" s="48">
        <v>42767</v>
      </c>
      <c r="G12" s="49">
        <v>45016</v>
      </c>
    </row>
    <row r="13" spans="1:8" ht="18" customHeight="1" x14ac:dyDescent="0.25">
      <c r="A13" s="35" t="s">
        <v>44</v>
      </c>
      <c r="B13" s="31" t="s">
        <v>32</v>
      </c>
      <c r="C13" s="37">
        <v>50812.39</v>
      </c>
      <c r="D13" s="37">
        <v>69511.95</v>
      </c>
      <c r="E13" s="37">
        <v>120324.34</v>
      </c>
      <c r="F13" s="48">
        <v>44490</v>
      </c>
      <c r="G13" s="49">
        <v>45016</v>
      </c>
    </row>
    <row r="14" spans="1:8" x14ac:dyDescent="0.25">
      <c r="A14" s="36" t="s">
        <v>45</v>
      </c>
      <c r="B14" s="30" t="s">
        <v>46</v>
      </c>
      <c r="C14" s="37">
        <v>1345000</v>
      </c>
      <c r="D14" s="37">
        <v>152785.4</v>
      </c>
      <c r="E14" s="37">
        <v>1497785.4</v>
      </c>
      <c r="F14" s="48">
        <v>42767</v>
      </c>
      <c r="G14" s="49">
        <v>44926</v>
      </c>
    </row>
    <row r="15" spans="1:8" ht="16.5" customHeight="1" x14ac:dyDescent="0.25">
      <c r="A15" s="36" t="s">
        <v>47</v>
      </c>
      <c r="B15" s="30" t="s">
        <v>48</v>
      </c>
      <c r="C15" s="37">
        <v>203272.03</v>
      </c>
      <c r="D15" s="37">
        <v>274927.95</v>
      </c>
      <c r="E15" s="37">
        <v>478199.98</v>
      </c>
      <c r="F15" s="48">
        <v>43367</v>
      </c>
      <c r="G15" s="49">
        <v>45199</v>
      </c>
    </row>
    <row r="16" spans="1:8" ht="15.75" thickBot="1" x14ac:dyDescent="0.3">
      <c r="A16" s="41" t="s">
        <v>49</v>
      </c>
      <c r="B16" s="24" t="s">
        <v>32</v>
      </c>
      <c r="C16" s="38">
        <v>24824.04</v>
      </c>
      <c r="D16" s="38">
        <v>22035</v>
      </c>
      <c r="E16" s="38">
        <v>46859.040000000001</v>
      </c>
      <c r="F16" s="50">
        <v>43739</v>
      </c>
      <c r="G16" s="51">
        <v>45138</v>
      </c>
    </row>
  </sheetData>
  <autoFilter ref="A4:G24" xr:uid="{00000000-0009-0000-0000-000002000000}">
    <sortState xmlns:xlrd2="http://schemas.microsoft.com/office/spreadsheetml/2017/richdata2" ref="A5:G16">
      <sortCondition ref="A4:A24"/>
    </sortState>
  </autoFilter>
  <sortState xmlns:xlrd2="http://schemas.microsoft.com/office/spreadsheetml/2017/richdata2" ref="A7:G16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5" ma:contentTypeDescription="Create a new document." ma:contentTypeScope="" ma:versionID="190b257e10e26ce166db9b08dc914fac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69dedae67e6f4fb2c60f6dea631c1e8a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376EC-AC31-4D67-BC95-C77D78D65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CB0DA4-1FD2-4106-BBC4-24A1995F5902}">
  <ds:schemaRefs>
    <ds:schemaRef ds:uri="a6986752-d778-49d9-b280-c181e63bb292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00daee4f-1c1b-481e-8dfa-fe7102ebe9b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Emilio Oviedo Cruz</cp:lastModifiedBy>
  <cp:revision/>
  <dcterms:created xsi:type="dcterms:W3CDTF">2020-02-21T14:45:37Z</dcterms:created>
  <dcterms:modified xsi:type="dcterms:W3CDTF">2022-08-30T15:56:39Z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