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tojic\Desktop\2022 posting\mar 2 ceta\"/>
    </mc:Choice>
  </mc:AlternateContent>
  <bookViews>
    <workbookView xWindow="-120" yWindow="-120" windowWidth="29040" windowHeight="15840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10K'!$A$4:$G$17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<sst xmlns="http://schemas.openxmlformats.org/spreadsheetml/2006/main" count="86" uniqueCount="70">
  <si>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</si>
  <si>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</si>
  <si>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</si>
  <si>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</si>
  <si>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</si>
  <si>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</si>
  <si>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</si>
  <si>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</si>
  <si>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</si>
  <si>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</si>
  <si>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</si>
  <si>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</si>
  <si>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</si>
  <si>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SirsiDynix</t>
  </si>
  <si>
    <t>Oracle Canada Unlimited Liability Corporation</t>
  </si>
  <si>
    <t>Richmond Advisory Services Inc.</t>
  </si>
  <si>
    <t>Teranet Incorporated</t>
  </si>
  <si>
    <t>ACT Inc</t>
  </si>
  <si>
    <t>TSX Incorporated</t>
  </si>
  <si>
    <t>Computershare</t>
  </si>
  <si>
    <t>ACNielsen Company of Canada</t>
  </si>
  <si>
    <t>Kirk &amp; Co. Consulting Ltd.</t>
  </si>
  <si>
    <t>Innovation Seven</t>
  </si>
  <si>
    <t>Neilson Strategies Inc.</t>
  </si>
  <si>
    <t>Statistics Canada</t>
  </si>
  <si>
    <t>Software - Integrated Library System</t>
  </si>
  <si>
    <t>Software Licenses &amp; Support - Oracle Single Sign On</t>
  </si>
  <si>
    <t>Multi-Unit Property Management Services</t>
  </si>
  <si>
    <t>Property Data for ON and MB</t>
  </si>
  <si>
    <t>Software - F5 Maintenance and Support</t>
  </si>
  <si>
    <t>Data Feed - TSX Datalinx (Bloomberg Data Feed)</t>
  </si>
  <si>
    <t>Research Services: 2022 Consumer Mortgage Survey</t>
  </si>
  <si>
    <t>Consulting - Communications and Strategy for Granville Island</t>
  </si>
  <si>
    <t>Housing Supply Challenge - Northern Idea Development Program</t>
  </si>
  <si>
    <t>Consulting - Phase I Consulting on Regulatory Processes for Granville Island</t>
  </si>
  <si>
    <t>Deloitte LLP</t>
  </si>
  <si>
    <t>Consulting Services on Project Health Check</t>
  </si>
  <si>
    <t>Data - Canadian Housing Survey (Cycle 3) - South</t>
  </si>
  <si>
    <t>Data - Support for the Canadian Income Survey (2021)</t>
  </si>
  <si>
    <t>Central Paying Agent for the Canada Mortgage Bond Program</t>
  </si>
  <si>
    <t>Custodian for Canada Mortgage Bond Program</t>
  </si>
  <si>
    <t>Securitization Central Payor and Transfer Agent New Contract</t>
  </si>
  <si>
    <t>Economic Data Consultants</t>
  </si>
  <si>
    <t>Software Maintenance</t>
  </si>
  <si>
    <t>RecordPoint Software USA LLC</t>
  </si>
  <si>
    <t>Access Copyright</t>
  </si>
  <si>
    <t>Licence Fees</t>
  </si>
  <si>
    <t xml:space="preserve">Moody's Analytics </t>
  </si>
  <si>
    <t>CreditView- Covered Bonds- Global</t>
  </si>
  <si>
    <t>Articulate Global Inc</t>
  </si>
  <si>
    <t>Blancco Technology Group Canada Inc.</t>
  </si>
  <si>
    <t>Software Maintenance and Support</t>
  </si>
  <si>
    <t>Pricewaterhouse Coopers LLP</t>
  </si>
  <si>
    <t>CHUBB Life Insurance Company</t>
  </si>
  <si>
    <t>Business Travel AD&amp;D Insurance Policy</t>
  </si>
  <si>
    <t>Aboriginal Job Board</t>
  </si>
  <si>
    <t xml:space="preserve"> Aboriginal Job Board Subscription</t>
  </si>
  <si>
    <t>Eckler Limited</t>
  </si>
  <si>
    <t>Financial Planning for Retirement Seminars</t>
  </si>
  <si>
    <t>Statistics Canada Inc.</t>
  </si>
  <si>
    <t>Canadian Housing Survey</t>
  </si>
  <si>
    <t>Bell Canada</t>
  </si>
  <si>
    <t>Telecommunications Services</t>
  </si>
  <si>
    <t>Ernst &amp; Young LLP</t>
  </si>
  <si>
    <t>Polestar Communications Incorporated</t>
  </si>
  <si>
    <t>Consulting services: Documentation Review and Analysis</t>
  </si>
  <si>
    <t>The Economics of Rental Housing Development</t>
  </si>
  <si>
    <t>Accenture Inc</t>
  </si>
  <si>
    <t>Information &amp; Technology Transformation Outsourcing Agreement</t>
  </si>
  <si>
    <t>From: January 1, 2022 to January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</si>
</sst>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0" fillId="0" borderId="4" xfId="0" applyBorder="1"/>
    <xf numFmtId="44" fontId="0" fillId="0" borderId="4" xfId="2" applyFont="1" applyBorder="1"/>
    <xf numFmtId="14" fontId="0" fillId="0" borderId="4" xfId="0" applyNumberFormat="1" applyBorder="1"/>
    <xf numFmtId="0" fontId="0" fillId="0" borderId="5" xfId="0" applyBorder="1"/>
    <xf numFmtId="14" fontId="0" fillId="0" borderId="6" xfId="0" applyNumberFormat="1" applyBorder="1"/>
    <xf numFmtId="0" fontId="0" fillId="0" borderId="7" xfId="0" applyBorder="1"/>
    <xf numFmtId="44" fontId="0" fillId="0" borderId="8" xfId="2" applyFont="1" applyBorder="1"/>
    <xf numFmtId="0" fontId="0" fillId="0" borderId="8" xfId="0" applyBorder="1"/>
    <xf numFmtId="14" fontId="0" fillId="0" borderId="8" xfId="0" applyNumberFormat="1" applyBorder="1"/>
    <xf numFmtId="14" fontId="0" fillId="0" borderId="9" xfId="0" applyNumberFormat="1" applyBorder="1"/>
    <xf numFmtId="0" fontId="4" fillId="0" borderId="4" xfId="0" applyFont="1" applyBorder="1" applyAlignment="1">
      <alignment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 wrapText="1"/>
    </xf>
    <xf numFmtId="164" fontId="2" fillId="2" borderId="11" xfId="1" applyNumberFormat="1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4" fillId="0" borderId="4" xfId="0" applyFont="1" applyBorder="1" applyAlignment="1">
      <alignment vertical="top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44" fontId="0" fillId="0" borderId="4" xfId="2" applyFont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top"/>
    </xf>
    <xf numFmtId="0" fontId="4" fillId="0" borderId="5" xfId="0" applyFont="1" applyBorder="1"/>
    <xf numFmtId="0" fontId="5" fillId="0" borderId="5" xfId="0" applyFont="1" applyBorder="1" applyAlignment="1">
      <alignment vertical="center" wrapText="1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14" fontId="4" fillId="0" borderId="4" xfId="0" applyNumberFormat="1" applyFont="1" applyBorder="1"/>
    <xf numFmtId="14" fontId="0" fillId="0" borderId="4" xfId="0" applyNumberFormat="1" applyBorder="1" applyAlignment="1">
      <alignment horizontal="right" vertical="top" wrapText="1"/>
    </xf>
    <xf numFmtId="14" fontId="4" fillId="0" borderId="6" xfId="0" applyNumberFormat="1" applyFont="1" applyBorder="1"/>
    <xf numFmtId="14" fontId="0" fillId="0" borderId="6" xfId="0" applyNumberForma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/>
    </xf>
    <xf numFmtId="0" fontId="0" fillId="0" borderId="4" xfId="0" applyFill="1" applyBorder="1"/>
    <xf numFmtId="165" fontId="5" fillId="0" borderId="8" xfId="0" applyNumberFormat="1" applyFont="1" applyBorder="1" applyAlignment="1">
      <alignment horizontal="right"/>
    </xf>
    <xf numFmtId="0" fontId="0" fillId="0" borderId="5" xfId="0" applyFill="1" applyBorder="1"/>
    <xf numFmtId="44" fontId="0" fillId="0" borderId="4" xfId="2" applyFont="1" applyFill="1" applyBorder="1"/>
    <xf numFmtId="14" fontId="0" fillId="0" borderId="4" xfId="0" applyNumberFormat="1" applyFill="1" applyBorder="1"/>
    <xf numFmtId="14" fontId="0" fillId="0" borderId="6" xfId="0" applyNumberFormat="1" applyFill="1" applyBorder="1"/>
    <xf numFmtId="165" fontId="5" fillId="0" borderId="14" xfId="0" applyNumberFormat="1" applyFont="1" applyBorder="1" applyAlignment="1">
      <alignment horizontal="right"/>
    </xf>
    <xf numFmtId="0" fontId="0" fillId="0" borderId="19" xfId="0" applyBorder="1"/>
    <xf numFmtId="44" fontId="0" fillId="0" borderId="14" xfId="2" applyFont="1" applyBorder="1"/>
    <xf numFmtId="0" fontId="0" fillId="0" borderId="14" xfId="0" applyBorder="1"/>
    <xf numFmtId="14" fontId="0" fillId="0" borderId="14" xfId="0" applyNumberFormat="1" applyBorder="1"/>
    <xf numFmtId="14" fontId="0" fillId="0" borderId="15" xfId="0" applyNumberFormat="1" applyBorder="1"/>
    <xf numFmtId="0" fontId="4" fillId="0" borderId="19" xfId="0" applyFont="1" applyBorder="1" applyAlignment="1">
      <alignment vertical="center" wrapText="1"/>
    </xf>
    <xf numFmtId="44" fontId="0" fillId="0" borderId="14" xfId="2" applyFont="1" applyBorder="1" applyAlignment="1">
      <alignment horizontal="left"/>
    </xf>
    <xf numFmtId="0" fontId="4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top"/>
    </xf>
    <xf numFmtId="14" fontId="0" fillId="0" borderId="13" xfId="0" applyNumberFormat="1" applyBorder="1" applyAlignment="1">
      <alignment horizontal="right" wrapText="1"/>
    </xf>
    <xf numFmtId="14" fontId="0" fillId="0" borderId="15" xfId="0" applyNumberFormat="1" applyBorder="1" applyAlignment="1">
      <alignment horizontal="right" wrapText="1"/>
    </xf>
    <xf numFmtId="0" fontId="0" fillId="0" borderId="5" xfId="0" applyBorder="1" applyAlignment="1"/>
    <xf numFmtId="0" fontId="4" fillId="0" borderId="4" xfId="0" applyFont="1" applyBorder="1" applyAlignment="1"/>
    <xf numFmtId="14" fontId="0" fillId="0" borderId="4" xfId="0" applyNumberFormat="1" applyBorder="1" applyAlignment="1">
      <alignment horizontal="right" wrapText="1"/>
    </xf>
    <xf numFmtId="14" fontId="0" fillId="0" borderId="6" xfId="0" applyNumberForma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2" builtinId="4"/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C4" sqref="C4"/>
    </sheetView>
  </sheetViews>
  <sheetFormatPr defaultRowHeight="15" x14ac:dyDescent="0.25"/>
  <cols>
    <col min="1" max="1" width="51.7109375" customWidth="1"/>
    <col min="2" max="2" width="22.140625" customWidth="1"/>
    <col min="3" max="3" width="72.285156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69</v>
      </c>
    </row>
    <row r="4" spans="1:5" ht="30" x14ac:dyDescent="0.25">
      <c r="A4" s="4" t="s">
        <v>2</v>
      </c>
      <c r="B4" s="5" t="s">
        <v>3</v>
      </c>
      <c r="C4" s="6" t="s">
        <v>4</v>
      </c>
      <c r="D4" s="5" t="s">
        <v>5</v>
      </c>
      <c r="E4" s="7" t="s">
        <v>6</v>
      </c>
    </row>
    <row r="5" spans="1:5" x14ac:dyDescent="0.25">
      <c r="A5" s="11" t="s">
        <v>20</v>
      </c>
      <c r="B5" s="9">
        <v>96050</v>
      </c>
      <c r="C5" s="43" t="s">
        <v>31</v>
      </c>
      <c r="D5" s="10">
        <v>44571</v>
      </c>
      <c r="E5" s="12">
        <v>44712</v>
      </c>
    </row>
    <row r="6" spans="1:5" x14ac:dyDescent="0.25">
      <c r="A6" s="11" t="s">
        <v>17</v>
      </c>
      <c r="B6" s="9">
        <v>13576.95</v>
      </c>
      <c r="C6" s="8" t="s">
        <v>29</v>
      </c>
      <c r="D6" s="10">
        <v>44562</v>
      </c>
      <c r="E6" s="12">
        <v>44926</v>
      </c>
    </row>
    <row r="7" spans="1:5" x14ac:dyDescent="0.25">
      <c r="A7" s="45" t="s">
        <v>19</v>
      </c>
      <c r="B7" s="46">
        <v>24000000</v>
      </c>
      <c r="C7" s="43" t="s">
        <v>41</v>
      </c>
      <c r="D7" s="47">
        <v>44562</v>
      </c>
      <c r="E7" s="48">
        <v>46387</v>
      </c>
    </row>
    <row r="8" spans="1:5" x14ac:dyDescent="0.25">
      <c r="A8" s="11" t="s">
        <v>19</v>
      </c>
      <c r="B8" s="9">
        <v>1000000</v>
      </c>
      <c r="C8" s="43" t="s">
        <v>39</v>
      </c>
      <c r="D8" s="10">
        <v>44562</v>
      </c>
      <c r="E8" s="12">
        <v>46387</v>
      </c>
    </row>
    <row r="9" spans="1:5" x14ac:dyDescent="0.25">
      <c r="A9" s="29" t="s">
        <v>19</v>
      </c>
      <c r="B9" s="27">
        <v>23000</v>
      </c>
      <c r="C9" s="28" t="s">
        <v>40</v>
      </c>
      <c r="D9" s="10">
        <v>44562</v>
      </c>
      <c r="E9" s="12">
        <v>46387</v>
      </c>
    </row>
    <row r="10" spans="1:5" x14ac:dyDescent="0.25">
      <c r="A10" s="11" t="s">
        <v>22</v>
      </c>
      <c r="B10" s="9">
        <v>400000</v>
      </c>
      <c r="C10" s="8" t="s">
        <v>33</v>
      </c>
      <c r="D10" s="10">
        <v>44580</v>
      </c>
      <c r="E10" s="12">
        <v>44834</v>
      </c>
    </row>
    <row r="11" spans="1:5" x14ac:dyDescent="0.25">
      <c r="A11" s="11" t="s">
        <v>21</v>
      </c>
      <c r="B11" s="9">
        <v>100000</v>
      </c>
      <c r="C11" s="8" t="s">
        <v>32</v>
      </c>
      <c r="D11" s="10">
        <v>44575</v>
      </c>
      <c r="E11" s="12">
        <v>46400</v>
      </c>
    </row>
    <row r="12" spans="1:5" x14ac:dyDescent="0.25">
      <c r="A12" s="11" t="s">
        <v>23</v>
      </c>
      <c r="B12" s="9">
        <v>26250</v>
      </c>
      <c r="C12" s="8" t="s">
        <v>34</v>
      </c>
      <c r="D12" s="10">
        <v>44581</v>
      </c>
      <c r="E12" s="12">
        <v>44945</v>
      </c>
    </row>
    <row r="13" spans="1:5" x14ac:dyDescent="0.25">
      <c r="A13" s="11" t="s">
        <v>14</v>
      </c>
      <c r="B13" s="9">
        <v>68307.929999999993</v>
      </c>
      <c r="C13" s="8" t="s">
        <v>26</v>
      </c>
      <c r="D13" s="10">
        <v>44562</v>
      </c>
      <c r="E13" s="12">
        <v>44984</v>
      </c>
    </row>
    <row r="14" spans="1:5" x14ac:dyDescent="0.25">
      <c r="A14" s="11" t="s">
        <v>15</v>
      </c>
      <c r="B14" s="9">
        <v>8750000</v>
      </c>
      <c r="C14" s="8" t="s">
        <v>27</v>
      </c>
      <c r="D14" s="10">
        <v>44562</v>
      </c>
      <c r="E14" s="12">
        <v>45657</v>
      </c>
    </row>
    <row r="15" spans="1:5" x14ac:dyDescent="0.25">
      <c r="A15" s="11" t="s">
        <v>13</v>
      </c>
      <c r="B15" s="9">
        <v>453259.95</v>
      </c>
      <c r="C15" s="8" t="s">
        <v>25</v>
      </c>
      <c r="D15" s="10">
        <v>44562</v>
      </c>
      <c r="E15" s="12">
        <v>46387</v>
      </c>
    </row>
    <row r="16" spans="1:5" x14ac:dyDescent="0.25">
      <c r="A16" s="50" t="s">
        <v>24</v>
      </c>
      <c r="B16" s="51">
        <v>8702301.7100000009</v>
      </c>
      <c r="C16" s="52" t="s">
        <v>37</v>
      </c>
      <c r="D16" s="53">
        <v>44585</v>
      </c>
      <c r="E16" s="54">
        <v>45747</v>
      </c>
    </row>
    <row r="17" spans="1:5" x14ac:dyDescent="0.25">
      <c r="A17" s="50" t="s">
        <v>24</v>
      </c>
      <c r="B17" s="51">
        <v>426367.08</v>
      </c>
      <c r="C17" s="52" t="s">
        <v>38</v>
      </c>
      <c r="D17" s="53">
        <v>44575</v>
      </c>
      <c r="E17" s="54">
        <v>45016</v>
      </c>
    </row>
    <row r="18" spans="1:5" x14ac:dyDescent="0.25">
      <c r="A18" s="55" t="s">
        <v>16</v>
      </c>
      <c r="B18" s="56">
        <v>25612815.93</v>
      </c>
      <c r="C18" s="57" t="s">
        <v>28</v>
      </c>
      <c r="D18" s="53">
        <v>44562</v>
      </c>
      <c r="E18" s="54">
        <v>45657</v>
      </c>
    </row>
    <row r="19" spans="1:5" ht="15.75" thickBot="1" x14ac:dyDescent="0.3">
      <c r="A19" s="13" t="s">
        <v>18</v>
      </c>
      <c r="B19" s="14">
        <v>17515</v>
      </c>
      <c r="C19" s="15" t="s">
        <v>30</v>
      </c>
      <c r="D19" s="16">
        <v>44562</v>
      </c>
      <c r="E19" s="17">
        <v>46752</v>
      </c>
    </row>
  </sheetData>
  <autoFilter ref="A4:E4">
    <sortState ref="A5:E19">
      <sortCondition ref="A4"/>
    </sortState>
  </autoFilter>
  <sortState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16" sqref="A16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66" t="s">
        <v>0</v>
      </c>
      <c r="B1" s="66"/>
      <c r="C1" s="66"/>
      <c r="D1" s="66"/>
      <c r="E1" s="66"/>
    </row>
    <row r="2" spans="1:5" x14ac:dyDescent="0.25">
      <c r="A2" s="67" t="s">
        <v>7</v>
      </c>
      <c r="B2" s="68"/>
      <c r="C2" s="68"/>
      <c r="D2" s="68"/>
      <c r="E2" s="68"/>
    </row>
    <row r="3" spans="1:5" ht="15.75" thickBot="1" x14ac:dyDescent="0.3">
      <c r="A3" s="67" t="str">
        <f>'Contracts over 10K'!C3</f>
        <v>From: January 1, 2022 to January 31, 2022</v>
      </c>
      <c r="B3" s="67"/>
      <c r="C3" s="67"/>
      <c r="D3" s="67"/>
      <c r="E3" s="67"/>
    </row>
    <row r="4" spans="1:5" ht="30" x14ac:dyDescent="0.25">
      <c r="A4" s="33" t="s">
        <v>2</v>
      </c>
      <c r="B4" s="34" t="s">
        <v>8</v>
      </c>
      <c r="C4" s="35" t="s">
        <v>4</v>
      </c>
      <c r="D4" s="36" t="s">
        <v>5</v>
      </c>
      <c r="E4" s="37" t="s">
        <v>6</v>
      </c>
    </row>
    <row r="5" spans="1:5" x14ac:dyDescent="0.25">
      <c r="A5" s="11" t="s">
        <v>35</v>
      </c>
      <c r="B5" s="9">
        <v>90767.25</v>
      </c>
      <c r="C5" s="8" t="s">
        <v>36</v>
      </c>
      <c r="D5" s="10">
        <v>44565</v>
      </c>
      <c r="E5" s="12">
        <v>44651</v>
      </c>
    </row>
    <row r="6" spans="1:5" x14ac:dyDescent="0.25">
      <c r="A6" s="11" t="s">
        <v>63</v>
      </c>
      <c r="B6" s="9">
        <v>270000</v>
      </c>
      <c r="C6" s="8" t="s">
        <v>66</v>
      </c>
      <c r="D6" s="10">
        <v>44579</v>
      </c>
      <c r="E6" s="12">
        <v>44592</v>
      </c>
    </row>
    <row r="7" spans="1:5" ht="15.75" thickBot="1" x14ac:dyDescent="0.3">
      <c r="A7" s="13" t="s">
        <v>64</v>
      </c>
      <c r="B7" s="14">
        <v>10000</v>
      </c>
      <c r="C7" s="15" t="s">
        <v>65</v>
      </c>
      <c r="D7" s="16">
        <v>44571</v>
      </c>
      <c r="E7" s="17">
        <v>44722</v>
      </c>
    </row>
  </sheetData>
  <autoFilter ref="A4:E4">
    <sortState ref="A5:E7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3" sqref="A3:G3"/>
    </sheetView>
  </sheetViews>
  <sheetFormatPr defaultRowHeight="15" x14ac:dyDescent="0.25"/>
  <cols>
    <col min="1" max="1" width="50" bestFit="1" customWidth="1"/>
    <col min="2" max="2" width="61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</cols>
  <sheetData>
    <row r="1" spans="1:8" x14ac:dyDescent="0.25">
      <c r="A1" s="67" t="s">
        <v>0</v>
      </c>
      <c r="B1" s="67"/>
      <c r="C1" s="67"/>
      <c r="D1" s="67"/>
      <c r="E1" s="67"/>
      <c r="F1" s="67"/>
      <c r="G1" s="67"/>
      <c r="H1" s="2"/>
    </row>
    <row r="2" spans="1:8" x14ac:dyDescent="0.25">
      <c r="A2" s="67" t="s">
        <v>9</v>
      </c>
      <c r="B2" s="68"/>
      <c r="C2" s="68"/>
      <c r="D2" s="68"/>
      <c r="E2" s="68"/>
      <c r="F2" s="68"/>
      <c r="G2" s="68"/>
      <c r="H2" s="2"/>
    </row>
    <row r="3" spans="1:8" ht="15.75" thickBot="1" x14ac:dyDescent="0.3">
      <c r="A3" s="67" t="str">
        <f>'Contracts over 10K'!C3</f>
        <v>From: January 1, 2022 to January 31, 2022</v>
      </c>
      <c r="B3" s="67"/>
      <c r="C3" s="67"/>
      <c r="D3" s="67"/>
      <c r="E3" s="67"/>
      <c r="F3" s="67"/>
      <c r="G3" s="67"/>
      <c r="H3" s="2"/>
    </row>
    <row r="4" spans="1:8" ht="45" x14ac:dyDescent="0.25">
      <c r="A4" s="19" t="s">
        <v>2</v>
      </c>
      <c r="B4" s="20" t="s">
        <v>4</v>
      </c>
      <c r="C4" s="21" t="s">
        <v>10</v>
      </c>
      <c r="D4" s="22" t="s">
        <v>11</v>
      </c>
      <c r="E4" s="21" t="s">
        <v>12</v>
      </c>
      <c r="F4" s="20" t="s">
        <v>5</v>
      </c>
      <c r="G4" s="23" t="s">
        <v>6</v>
      </c>
      <c r="H4" s="2"/>
    </row>
    <row r="5" spans="1:8" x14ac:dyDescent="0.25">
      <c r="A5" s="26" t="s">
        <v>55</v>
      </c>
      <c r="B5" s="18" t="s">
        <v>56</v>
      </c>
      <c r="C5" s="49">
        <v>46363.39</v>
      </c>
      <c r="D5" s="49">
        <v>34492.5</v>
      </c>
      <c r="E5" s="49">
        <v>80855.89</v>
      </c>
      <c r="F5" s="60">
        <v>44098</v>
      </c>
      <c r="G5" s="61">
        <v>44926</v>
      </c>
    </row>
    <row r="6" spans="1:8" x14ac:dyDescent="0.25">
      <c r="A6" s="26" t="s">
        <v>67</v>
      </c>
      <c r="B6" s="18" t="s">
        <v>68</v>
      </c>
      <c r="C6" s="49">
        <v>884883054.66999996</v>
      </c>
      <c r="D6" s="49">
        <v>24574598.620000001</v>
      </c>
      <c r="E6" s="49">
        <v>909457653.28999996</v>
      </c>
      <c r="F6" s="60">
        <v>42231</v>
      </c>
      <c r="G6" s="61">
        <v>45152</v>
      </c>
    </row>
    <row r="7" spans="1:8" ht="15.75" customHeight="1" x14ac:dyDescent="0.25">
      <c r="A7" s="26" t="s">
        <v>45</v>
      </c>
      <c r="B7" s="24" t="s">
        <v>46</v>
      </c>
      <c r="C7" s="42">
        <v>21594.3</v>
      </c>
      <c r="D7" s="42">
        <v>11995.64</v>
      </c>
      <c r="E7" s="42">
        <v>33589.94</v>
      </c>
      <c r="F7" s="39">
        <v>44197</v>
      </c>
      <c r="G7" s="41">
        <v>44926</v>
      </c>
    </row>
    <row r="8" spans="1:8" x14ac:dyDescent="0.25">
      <c r="A8" s="11" t="s">
        <v>49</v>
      </c>
      <c r="B8" s="8" t="s">
        <v>43</v>
      </c>
      <c r="C8" s="42">
        <v>57672.480000000003</v>
      </c>
      <c r="D8" s="42">
        <v>60649.99</v>
      </c>
      <c r="E8" s="42">
        <v>118322.47</v>
      </c>
      <c r="F8" s="10">
        <v>43272</v>
      </c>
      <c r="G8" s="12">
        <v>45672</v>
      </c>
    </row>
    <row r="9" spans="1:8" x14ac:dyDescent="0.25">
      <c r="A9" s="26" t="s">
        <v>61</v>
      </c>
      <c r="B9" s="18" t="s">
        <v>62</v>
      </c>
      <c r="C9" s="42">
        <v>27876.87</v>
      </c>
      <c r="D9" s="42">
        <v>120513</v>
      </c>
      <c r="E9" s="42">
        <v>148389.87</v>
      </c>
      <c r="F9" s="38">
        <v>44287</v>
      </c>
      <c r="G9" s="40">
        <v>44925</v>
      </c>
    </row>
    <row r="10" spans="1:8" x14ac:dyDescent="0.25">
      <c r="A10" s="31" t="s">
        <v>50</v>
      </c>
      <c r="B10" s="25" t="s">
        <v>51</v>
      </c>
      <c r="C10" s="42">
        <v>50000</v>
      </c>
      <c r="D10" s="42">
        <v>27775.02</v>
      </c>
      <c r="E10" s="42">
        <v>77775.02</v>
      </c>
      <c r="F10" s="38">
        <v>43549</v>
      </c>
      <c r="G10" s="40">
        <v>45740</v>
      </c>
    </row>
    <row r="11" spans="1:8" x14ac:dyDescent="0.25">
      <c r="A11" s="31" t="s">
        <v>53</v>
      </c>
      <c r="B11" s="25" t="s">
        <v>54</v>
      </c>
      <c r="C11" s="42">
        <v>93168.25</v>
      </c>
      <c r="D11" s="42">
        <v>1794.32</v>
      </c>
      <c r="E11" s="42">
        <v>94962.57</v>
      </c>
      <c r="F11" s="38">
        <v>43466</v>
      </c>
      <c r="G11" s="40">
        <v>44927</v>
      </c>
    </row>
    <row r="12" spans="1:8" x14ac:dyDescent="0.25">
      <c r="A12" s="26" t="s">
        <v>57</v>
      </c>
      <c r="B12" s="18" t="s">
        <v>58</v>
      </c>
      <c r="C12" s="42">
        <v>210000</v>
      </c>
      <c r="D12" s="42">
        <v>53097.35</v>
      </c>
      <c r="E12" s="42">
        <v>263097.55</v>
      </c>
      <c r="F12" s="38">
        <v>43132</v>
      </c>
      <c r="G12" s="40">
        <v>44957</v>
      </c>
    </row>
    <row r="13" spans="1:8" ht="18" customHeight="1" x14ac:dyDescent="0.25">
      <c r="A13" s="26" t="s">
        <v>42</v>
      </c>
      <c r="B13" s="18" t="s">
        <v>43</v>
      </c>
      <c r="C13" s="42">
        <v>235000</v>
      </c>
      <c r="D13" s="42">
        <v>12823.67</v>
      </c>
      <c r="E13" s="42">
        <v>247823.67</v>
      </c>
      <c r="F13" s="38">
        <v>42037</v>
      </c>
      <c r="G13" s="40">
        <v>44958</v>
      </c>
    </row>
    <row r="14" spans="1:8" x14ac:dyDescent="0.25">
      <c r="A14" s="32" t="s">
        <v>47</v>
      </c>
      <c r="B14" s="30" t="s">
        <v>48</v>
      </c>
      <c r="C14" s="42">
        <v>50963</v>
      </c>
      <c r="D14" s="42">
        <v>18482.66</v>
      </c>
      <c r="E14" s="42">
        <v>69445.66</v>
      </c>
      <c r="F14" s="10">
        <v>43480</v>
      </c>
      <c r="G14" s="12">
        <v>44940</v>
      </c>
    </row>
    <row r="15" spans="1:8" x14ac:dyDescent="0.25">
      <c r="A15" s="32" t="s">
        <v>52</v>
      </c>
      <c r="B15" s="30" t="s">
        <v>51</v>
      </c>
      <c r="C15" s="42">
        <v>88636.18</v>
      </c>
      <c r="D15" s="42">
        <v>168096.46</v>
      </c>
      <c r="E15" s="42">
        <v>256732.64</v>
      </c>
      <c r="F15" s="10">
        <v>44215</v>
      </c>
      <c r="G15" s="12">
        <v>44944</v>
      </c>
    </row>
    <row r="16" spans="1:8" ht="16.5" customHeight="1" x14ac:dyDescent="0.25">
      <c r="A16" s="62" t="s">
        <v>44</v>
      </c>
      <c r="B16" s="63" t="s">
        <v>43</v>
      </c>
      <c r="C16" s="42">
        <v>735000</v>
      </c>
      <c r="D16" s="42">
        <v>121484.63</v>
      </c>
      <c r="E16" s="42">
        <v>856484.63</v>
      </c>
      <c r="F16" s="64">
        <v>43482</v>
      </c>
      <c r="G16" s="65">
        <v>44942</v>
      </c>
    </row>
    <row r="17" spans="1:7" ht="15.75" thickBot="1" x14ac:dyDescent="0.3">
      <c r="A17" s="58" t="s">
        <v>59</v>
      </c>
      <c r="B17" s="59" t="s">
        <v>60</v>
      </c>
      <c r="C17" s="44">
        <v>7974917.21</v>
      </c>
      <c r="D17" s="44">
        <v>-4718.87</v>
      </c>
      <c r="E17" s="44">
        <v>7970198.3399999999</v>
      </c>
      <c r="F17" s="16">
        <v>43616</v>
      </c>
      <c r="G17" s="17">
        <v>45016</v>
      </c>
    </row>
  </sheetData>
  <autoFilter ref="A4:G17">
    <sortState ref="A5:G17">
      <sortCondition ref="A4:A17"/>
    </sortState>
  </autoFilter>
  <sortState ref="A7:G17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00daee4f-1c1b-481e-8dfa-fe7102ebe9bc"/>
    <ds:schemaRef ds:uri="http://www.w3.org/XML/1998/namespace"/>
    <ds:schemaRef ds:uri="a6986752-d778-49d9-b280-c181e63bb292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2DD4509-BD27-4780-8F1B-CE04C7DEE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kostojic</cp:lastModifiedBy>
  <cp:revision/>
  <dcterms:created xsi:type="dcterms:W3CDTF">2020-02-21T14:45:37Z</dcterms:created>
  <dcterms:modified xsi:type="dcterms:W3CDTF">2022-03-02T15:41:10Z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