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7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2/2022 Reports for Posting/"/>
    </mc:Choice>
  </mc:AlternateContent>
  <xr:revisionPtr revIDLastSave="8" documentId="13_ncr:1_{FBC6A891-1706-4CDF-B62F-7DE20B584AD3}" xr6:coauthVersionLast="47" xr6:coauthVersionMax="47" xr10:uidLastSave="{72F7ADF8-774A-42F8-B8FC-F6C844370BB4}"/>
  <bookViews>
    <workbookView xWindow="-120" yWindow="-120" windowWidth="19440" windowHeight="15000" firstSheet="2" activeTab="2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10K'!$A$4:$G$16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<sst xmlns="http://schemas.openxmlformats.org/spreadsheetml/2006/main" count="94" uniqueCount="78">
  <si>
    <t>PROCUREMENT ACTIVITIES</t>
  </si>
  <si>
    <t>Contracts Over $10K</t>
  </si>
  <si>
    <t>From: February 1, 2022 to February 28, 2022</t>
  </si>
  <si>
    <t>Supplier</t>
  </si>
  <si>
    <t>Contract Value (incl. Taxes)</t>
  </si>
  <si>
    <t>Contract Scope of Work</t>
  </si>
  <si>
    <t>Start Date</t>
  </si>
  <si>
    <t>End Date</t>
  </si>
  <si>
    <t>Asif Haque</t>
  </si>
  <si>
    <t>Consulting - Investment Advisor for CMHC Investment Committee</t>
  </si>
  <si>
    <t>Canadian Urban Institute</t>
  </si>
  <si>
    <t>Review and analysis of National Housing Strategy Program</t>
  </si>
  <si>
    <t>Deloitte LLP</t>
  </si>
  <si>
    <t>Consulting Services: Talent Acquisition and Processes Review</t>
  </si>
  <si>
    <t>Eckler Limited</t>
  </si>
  <si>
    <t>Consulting - Pension Governance Review</t>
  </si>
  <si>
    <t>Evergreen Evaluation &amp; Data LLC</t>
  </si>
  <si>
    <t>Group training - Data Viz Workshop for the Audit &amp; Evaluation sector</t>
  </si>
  <si>
    <t>Jay Pitter Placemaking INC</t>
  </si>
  <si>
    <t>Research and Workshop on Little Jamaica program</t>
  </si>
  <si>
    <t>Manpower Services Canada Inc.</t>
  </si>
  <si>
    <t>Temporary Help Services</t>
  </si>
  <si>
    <t>Naut`sa mawt Tribal Council</t>
  </si>
  <si>
    <t>Event Management Services for National Housing Council</t>
  </si>
  <si>
    <t>Peter Hunter Library Clerical Services</t>
  </si>
  <si>
    <t>Consultant Services: Housing Knowledge Centre</t>
  </si>
  <si>
    <t>PHOS Service dba CDAO Services</t>
  </si>
  <si>
    <t>Consulting - Data Governance Strategic Guidance</t>
  </si>
  <si>
    <t>PricewaterhouseCoopers LLP</t>
  </si>
  <si>
    <t>Advisory Services- Client Relationship Management program</t>
  </si>
  <si>
    <t>Randstad Canada</t>
  </si>
  <si>
    <t>Temporary Help Services: Senior Analyst, Policy</t>
  </si>
  <si>
    <t>Statistics Canada</t>
  </si>
  <si>
    <t>Data - Canadian Housing Survey</t>
  </si>
  <si>
    <t>Call-Ups Over $10K</t>
  </si>
  <si>
    <t>Call Up Value (incl. Taxes)</t>
  </si>
  <si>
    <t>Ernst &amp; Young LLP</t>
  </si>
  <si>
    <t>The Economics of Rental Housing Development</t>
  </si>
  <si>
    <t>Media Q Incorporated</t>
  </si>
  <si>
    <t>Temporary Help Services - Live Transcription</t>
  </si>
  <si>
    <t>Consulting - Tax Advice Related to Payroll and Travel</t>
  </si>
  <si>
    <t>Temporary Help Services: Senior Officer, Communications and</t>
  </si>
  <si>
    <t>Temporary Help Service: Administrative Assistant</t>
  </si>
  <si>
    <t>Raymond Chabot Grant Thornton Consulting Inc.</t>
  </si>
  <si>
    <t>Vaccination Verification Services</t>
  </si>
  <si>
    <t>Amendments Over $10K</t>
  </si>
  <si>
    <t>Total Contract Value (Before Amendments)</t>
  </si>
  <si>
    <t>Amendment Amount</t>
  </si>
  <si>
    <t>Total Contract Value (Incl. Amendments)</t>
  </si>
  <si>
    <t>Alphaplantes Inc.</t>
  </si>
  <si>
    <t>Office Plant Maintenance</t>
  </si>
  <si>
    <t>BC Assessment Authority</t>
  </si>
  <si>
    <t>Property Sales and Assessment Data for the Province of British Columbia</t>
  </si>
  <si>
    <t>Bell Canada</t>
  </si>
  <si>
    <t>Telecommunications Services</t>
  </si>
  <si>
    <t>Bloomberg</t>
  </si>
  <si>
    <t>Treasury Data Feed</t>
  </si>
  <si>
    <t xml:space="preserve">CDW Canada </t>
  </si>
  <si>
    <t>Software Licenses and Maintenace</t>
  </si>
  <si>
    <t>CoStar International LLC</t>
  </si>
  <si>
    <t>Data Aquisition</t>
  </si>
  <si>
    <t>D&amp;D Office Moving Ltd.</t>
  </si>
  <si>
    <t>Office Moving Services</t>
  </si>
  <si>
    <t>Diligent Board Member Services Incorporated</t>
  </si>
  <si>
    <t>Secure Board of Directors Software</t>
  </si>
  <si>
    <t>Druide Informatique</t>
  </si>
  <si>
    <t>Equifax Commercial Credit</t>
  </si>
  <si>
    <t>Credit Reporting Services</t>
  </si>
  <si>
    <t>Gartner Canada Company</t>
  </si>
  <si>
    <t>IT Subscriptions</t>
  </si>
  <si>
    <t>Moody's Analytics</t>
  </si>
  <si>
    <t>Subscription to Licenses</t>
  </si>
  <si>
    <t>Procept Associates Ltd</t>
  </si>
  <si>
    <t>Project Management Essentials program for First Nations groups</t>
  </si>
  <si>
    <t>R.S. Means Co.</t>
  </si>
  <si>
    <t>Access to Residential Construction Cost Database</t>
  </si>
  <si>
    <t>SAP Canada Incorporated</t>
  </si>
  <si>
    <t>HR Management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</si>
</sst>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0" fillId="0" borderId="4" xfId="0" applyBorder="1"/>
    <xf numFmtId="44" fontId="0" fillId="0" borderId="4" xfId="2" applyFont="1" applyBorder="1"/>
    <xf numFmtId="14" fontId="0" fillId="0" borderId="4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44" fontId="0" fillId="0" borderId="8" xfId="2" applyFont="1" applyBorder="1"/>
    <xf numFmtId="0" fontId="0" fillId="0" borderId="8" xfId="0" applyBorder="1"/>
    <xf numFmtId="14" fontId="0" fillId="0" borderId="8" xfId="0" applyNumberFormat="1" applyBorder="1"/>
    <xf numFmtId="14" fontId="0" fillId="0" borderId="9" xfId="0" applyNumberFormat="1" applyBorder="1"/>
    <xf numFmtId="0" fontId="4" fillId="0" borderId="4" xfId="0" applyFont="1" applyBorder="1" applyAlignment="1">
      <alignment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 wrapText="1"/>
    </xf>
    <xf numFmtId="164" fontId="2" fillId="2" borderId="11" xfId="1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44" fontId="0" fillId="0" borderId="4" xfId="2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4" fillId="0" borderId="5" xfId="0" applyFont="1" applyBorder="1"/>
    <xf numFmtId="0" fontId="5" fillId="0" borderId="5" xfId="0" applyFont="1" applyBorder="1" applyAlignment="1">
      <alignment vertical="center"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4" fontId="4" fillId="0" borderId="4" xfId="0" applyNumberFormat="1" applyFont="1" applyBorder="1"/>
    <xf numFmtId="14" fontId="0" fillId="0" borderId="4" xfId="0" applyNumberFormat="1" applyBorder="1" applyAlignment="1">
      <alignment horizontal="right" vertical="top" wrapText="1"/>
    </xf>
    <xf numFmtId="14" fontId="4" fillId="0" borderId="6" xfId="0" applyNumberFormat="1" applyFont="1" applyBorder="1"/>
    <xf numFmtId="14" fontId="0" fillId="0" borderId="6" xfId="0" applyNumberForma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44" fontId="0" fillId="0" borderId="4" xfId="2" applyFont="1" applyFill="1" applyBorder="1"/>
    <xf numFmtId="0" fontId="0" fillId="0" borderId="18" xfId="0" applyBorder="1"/>
    <xf numFmtId="44" fontId="0" fillId="0" borderId="13" xfId="2" applyFont="1" applyBorder="1"/>
    <xf numFmtId="0" fontId="0" fillId="0" borderId="13" xfId="0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4" xfId="0" applyNumberFormat="1" applyBorder="1" applyAlignment="1">
      <alignment horizontal="right" wrapText="1"/>
    </xf>
    <xf numFmtId="14" fontId="0" fillId="0" borderId="6" xfId="0" applyNumberForma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14" fontId="0" fillId="0" borderId="8" xfId="0" applyNumberFormat="1" applyBorder="1" applyAlignment="1">
      <alignment horizontal="right" wrapText="1"/>
    </xf>
    <xf numFmtId="14" fontId="0" fillId="0" borderId="9" xfId="0" applyNumberFormat="1" applyBorder="1" applyAlignment="1">
      <alignment horizontal="right" wrapText="1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zoomScaleNormal="100" workbookViewId="0">
      <selection activeCell="C27" sqref="C27"/>
    </sheetView>
  </sheetViews>
  <sheetFormatPr defaultRowHeight="15"/>
  <cols>
    <col min="1" max="1" width="51.7109375" customWidth="1"/>
    <col min="2" max="2" width="22.140625" customWidth="1"/>
    <col min="3" max="3" width="72.28515625" bestFit="1" customWidth="1"/>
    <col min="4" max="4" width="15" customWidth="1"/>
    <col min="5" max="5" width="15.140625" customWidth="1"/>
  </cols>
  <sheetData>
    <row r="1" spans="1:5">
      <c r="C1" s="3" t="s">
        <v>0</v>
      </c>
    </row>
    <row r="2" spans="1:5">
      <c r="C2" s="3" t="s">
        <v>1</v>
      </c>
    </row>
    <row r="3" spans="1:5" ht="15.75" thickBot="1">
      <c r="C3" s="3" t="s">
        <v>2</v>
      </c>
    </row>
    <row r="4" spans="1:5" ht="30">
      <c r="A4" s="4" t="s">
        <v>3</v>
      </c>
      <c r="B4" s="5" t="s">
        <v>4</v>
      </c>
      <c r="C4" s="6" t="s">
        <v>5</v>
      </c>
      <c r="D4" s="5" t="s">
        <v>6</v>
      </c>
      <c r="E4" s="7" t="s">
        <v>7</v>
      </c>
    </row>
    <row r="5" spans="1:5">
      <c r="A5" s="11" t="s">
        <v>8</v>
      </c>
      <c r="B5" s="9">
        <v>131250</v>
      </c>
      <c r="C5" s="8" t="s">
        <v>9</v>
      </c>
      <c r="D5" s="10">
        <v>44607</v>
      </c>
      <c r="E5" s="12">
        <v>45702</v>
      </c>
    </row>
    <row r="6" spans="1:5">
      <c r="A6" s="11" t="s">
        <v>10</v>
      </c>
      <c r="B6" s="9">
        <v>99897</v>
      </c>
      <c r="C6" s="8" t="s">
        <v>11</v>
      </c>
      <c r="D6" s="10">
        <v>44609</v>
      </c>
      <c r="E6" s="12">
        <v>44803</v>
      </c>
    </row>
    <row r="7" spans="1:5">
      <c r="A7" s="11" t="s">
        <v>12</v>
      </c>
      <c r="B7" s="9">
        <v>141250</v>
      </c>
      <c r="C7" s="8" t="s">
        <v>13</v>
      </c>
      <c r="D7" s="10">
        <v>44607</v>
      </c>
      <c r="E7" s="12">
        <v>44651</v>
      </c>
    </row>
    <row r="8" spans="1:5">
      <c r="A8" s="11" t="s">
        <v>14</v>
      </c>
      <c r="B8" s="9">
        <v>88691.44</v>
      </c>
      <c r="C8" s="8" t="s">
        <v>15</v>
      </c>
      <c r="D8" s="10">
        <v>44606</v>
      </c>
      <c r="E8" s="12">
        <v>44970</v>
      </c>
    </row>
    <row r="9" spans="1:5">
      <c r="A9" s="11" t="s">
        <v>16</v>
      </c>
      <c r="B9" s="9">
        <v>19195.32</v>
      </c>
      <c r="C9" s="8" t="s">
        <v>17</v>
      </c>
      <c r="D9" s="10">
        <v>44607</v>
      </c>
      <c r="E9" s="12">
        <v>44681</v>
      </c>
    </row>
    <row r="10" spans="1:5">
      <c r="A10" s="11" t="s">
        <v>18</v>
      </c>
      <c r="B10" s="9">
        <v>82150</v>
      </c>
      <c r="C10" s="8" t="s">
        <v>19</v>
      </c>
      <c r="D10" s="10">
        <v>44617</v>
      </c>
      <c r="E10" s="12">
        <v>44651</v>
      </c>
    </row>
    <row r="11" spans="1:5">
      <c r="A11" s="11" t="s">
        <v>20</v>
      </c>
      <c r="B11" s="44">
        <v>100000</v>
      </c>
      <c r="C11" s="8" t="s">
        <v>21</v>
      </c>
      <c r="D11" s="10">
        <v>44595</v>
      </c>
      <c r="E11" s="12">
        <v>44742</v>
      </c>
    </row>
    <row r="12" spans="1:5">
      <c r="A12" s="11" t="s">
        <v>22</v>
      </c>
      <c r="B12" s="9">
        <v>97400</v>
      </c>
      <c r="C12" s="8" t="s">
        <v>23</v>
      </c>
      <c r="D12" s="10">
        <v>44609</v>
      </c>
      <c r="E12" s="12">
        <v>44925</v>
      </c>
    </row>
    <row r="13" spans="1:5">
      <c r="A13" s="11" t="s">
        <v>24</v>
      </c>
      <c r="B13" s="9">
        <v>16950</v>
      </c>
      <c r="C13" s="8" t="s">
        <v>25</v>
      </c>
      <c r="D13" s="10">
        <v>44606</v>
      </c>
      <c r="E13" s="12">
        <v>44925</v>
      </c>
    </row>
    <row r="14" spans="1:5">
      <c r="A14" s="29" t="s">
        <v>26</v>
      </c>
      <c r="B14" s="27">
        <v>464023.2</v>
      </c>
      <c r="C14" s="28" t="s">
        <v>27</v>
      </c>
      <c r="D14" s="10">
        <v>44606</v>
      </c>
      <c r="E14" s="12">
        <v>44926</v>
      </c>
    </row>
    <row r="15" spans="1:5">
      <c r="A15" s="11" t="s">
        <v>28</v>
      </c>
      <c r="B15" s="9">
        <v>30984.6</v>
      </c>
      <c r="C15" s="8" t="s">
        <v>29</v>
      </c>
      <c r="D15" s="10">
        <v>44606</v>
      </c>
      <c r="E15" s="12">
        <v>44633</v>
      </c>
    </row>
    <row r="16" spans="1:5">
      <c r="A16" s="45" t="s">
        <v>30</v>
      </c>
      <c r="B16" s="46">
        <v>56189.25</v>
      </c>
      <c r="C16" s="47" t="s">
        <v>31</v>
      </c>
      <c r="D16" s="48">
        <v>44606</v>
      </c>
      <c r="E16" s="49">
        <v>44787</v>
      </c>
    </row>
    <row r="17" spans="1:5">
      <c r="A17" s="13" t="s">
        <v>32</v>
      </c>
      <c r="B17" s="14">
        <v>349459.9</v>
      </c>
      <c r="C17" s="15" t="s">
        <v>33</v>
      </c>
      <c r="D17" s="16">
        <v>44600</v>
      </c>
      <c r="E17" s="17">
        <v>45747</v>
      </c>
    </row>
  </sheetData>
  <autoFilter ref="A4:E4" xr:uid="{00000000-0009-0000-0000-000000000000}">
    <sortState xmlns:xlrd2="http://schemas.microsoft.com/office/spreadsheetml/2017/richdata2" ref="A5:E17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C31" sqref="C31"/>
    </sheetView>
  </sheetViews>
  <sheetFormatPr defaultRowHeight="1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>
      <c r="A1" s="52" t="s">
        <v>0</v>
      </c>
      <c r="B1" s="52"/>
      <c r="C1" s="52"/>
      <c r="D1" s="52"/>
      <c r="E1" s="52"/>
    </row>
    <row r="2" spans="1:5">
      <c r="A2" s="53" t="s">
        <v>34</v>
      </c>
      <c r="B2" s="54"/>
      <c r="C2" s="54"/>
      <c r="D2" s="54"/>
      <c r="E2" s="54"/>
    </row>
    <row r="3" spans="1:5" ht="15.75" thickBot="1">
      <c r="A3" s="53" t="str">
        <f>'Contracts over 10K'!C3</f>
        <v>From: February 1, 2022 to February 28, 2022</v>
      </c>
      <c r="B3" s="53"/>
      <c r="C3" s="53"/>
      <c r="D3" s="53"/>
      <c r="E3" s="53"/>
    </row>
    <row r="4" spans="1:5" ht="30">
      <c r="A4" s="33" t="s">
        <v>3</v>
      </c>
      <c r="B4" s="34" t="s">
        <v>35</v>
      </c>
      <c r="C4" s="35" t="s">
        <v>5</v>
      </c>
      <c r="D4" s="36" t="s">
        <v>6</v>
      </c>
      <c r="E4" s="37" t="s">
        <v>7</v>
      </c>
    </row>
    <row r="5" spans="1:5">
      <c r="A5" s="11" t="s">
        <v>36</v>
      </c>
      <c r="B5" s="9">
        <v>270000</v>
      </c>
      <c r="C5" s="8" t="s">
        <v>37</v>
      </c>
      <c r="D5" s="10">
        <v>44614</v>
      </c>
      <c r="E5" s="12">
        <v>44926</v>
      </c>
    </row>
    <row r="6" spans="1:5">
      <c r="A6" s="11" t="s">
        <v>38</v>
      </c>
      <c r="B6" s="9">
        <v>24278.05</v>
      </c>
      <c r="C6" s="8" t="s">
        <v>39</v>
      </c>
      <c r="D6" s="10">
        <v>44596</v>
      </c>
      <c r="E6" s="12">
        <v>44926</v>
      </c>
    </row>
    <row r="7" spans="1:5">
      <c r="A7" s="11" t="s">
        <v>28</v>
      </c>
      <c r="B7" s="9">
        <v>39550</v>
      </c>
      <c r="C7" s="8" t="s">
        <v>40</v>
      </c>
      <c r="D7" s="10">
        <v>44614</v>
      </c>
      <c r="E7" s="12">
        <v>44641</v>
      </c>
    </row>
    <row r="8" spans="1:5">
      <c r="A8" s="11" t="s">
        <v>30</v>
      </c>
      <c r="B8" s="9">
        <v>71529</v>
      </c>
      <c r="C8" s="8" t="s">
        <v>41</v>
      </c>
      <c r="D8" s="10">
        <v>44593</v>
      </c>
      <c r="E8" s="12">
        <v>44848</v>
      </c>
    </row>
    <row r="9" spans="1:5">
      <c r="A9" s="11" t="s">
        <v>30</v>
      </c>
      <c r="B9" s="9">
        <v>16416.080000000002</v>
      </c>
      <c r="C9" s="8" t="s">
        <v>42</v>
      </c>
      <c r="D9" s="10">
        <v>44599</v>
      </c>
      <c r="E9" s="12">
        <v>44687</v>
      </c>
    </row>
    <row r="10" spans="1:5">
      <c r="A10" s="11" t="s">
        <v>30</v>
      </c>
      <c r="B10" s="9">
        <v>58392.75</v>
      </c>
      <c r="C10" s="8" t="s">
        <v>31</v>
      </c>
      <c r="D10" s="10">
        <v>44606</v>
      </c>
      <c r="E10" s="12">
        <v>44787</v>
      </c>
    </row>
    <row r="11" spans="1:5" ht="15.75" thickBot="1">
      <c r="A11" s="13" t="s">
        <v>43</v>
      </c>
      <c r="B11" s="14">
        <v>803900</v>
      </c>
      <c r="C11" s="15" t="s">
        <v>44</v>
      </c>
      <c r="D11" s="16">
        <v>44593</v>
      </c>
      <c r="E11" s="17">
        <v>45322</v>
      </c>
    </row>
  </sheetData>
  <autoFilter ref="A4:E4" xr:uid="{00000000-0009-0000-0000-000001000000}">
    <sortState xmlns:xlrd2="http://schemas.microsoft.com/office/spreadsheetml/2017/richdata2" ref="A5:E11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tabSelected="1" workbookViewId="0">
      <selection activeCell="B17" sqref="B17"/>
    </sheetView>
  </sheetViews>
  <sheetFormatPr defaultRowHeight="15"/>
  <cols>
    <col min="1" max="1" width="50" bestFit="1" customWidth="1"/>
    <col min="2" max="2" width="69.7109375" bestFit="1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>
      <c r="A1" s="53" t="s">
        <v>0</v>
      </c>
      <c r="B1" s="53"/>
      <c r="C1" s="53"/>
      <c r="D1" s="53"/>
      <c r="E1" s="53"/>
      <c r="F1" s="53"/>
      <c r="G1" s="53"/>
      <c r="H1" s="2"/>
    </row>
    <row r="2" spans="1:8">
      <c r="A2" s="53" t="s">
        <v>45</v>
      </c>
      <c r="B2" s="54"/>
      <c r="C2" s="54"/>
      <c r="D2" s="54"/>
      <c r="E2" s="54"/>
      <c r="F2" s="54"/>
      <c r="G2" s="54"/>
      <c r="H2" s="2"/>
    </row>
    <row r="3" spans="1:8" ht="15.75" thickBot="1">
      <c r="A3" s="53" t="str">
        <f>'Contracts over 10K'!C3</f>
        <v>From: February 1, 2022 to February 28, 2022</v>
      </c>
      <c r="B3" s="53"/>
      <c r="C3" s="53"/>
      <c r="D3" s="53"/>
      <c r="E3" s="53"/>
      <c r="F3" s="53"/>
      <c r="G3" s="53"/>
      <c r="H3" s="2"/>
    </row>
    <row r="4" spans="1:8" ht="45">
      <c r="A4" s="19" t="s">
        <v>3</v>
      </c>
      <c r="B4" s="20" t="s">
        <v>5</v>
      </c>
      <c r="C4" s="21" t="s">
        <v>46</v>
      </c>
      <c r="D4" s="22" t="s">
        <v>47</v>
      </c>
      <c r="E4" s="21" t="s">
        <v>48</v>
      </c>
      <c r="F4" s="20" t="s">
        <v>6</v>
      </c>
      <c r="G4" s="23" t="s">
        <v>7</v>
      </c>
      <c r="H4" s="2"/>
    </row>
    <row r="5" spans="1:8">
      <c r="A5" s="31" t="s">
        <v>49</v>
      </c>
      <c r="B5" s="25" t="s">
        <v>50</v>
      </c>
      <c r="C5" s="42">
        <v>64138.66</v>
      </c>
      <c r="D5" s="42">
        <v>19497.839999999997</v>
      </c>
      <c r="E5" s="42">
        <v>83636.5</v>
      </c>
      <c r="F5" s="38">
        <v>41991</v>
      </c>
      <c r="G5" s="40">
        <v>44912</v>
      </c>
    </row>
    <row r="6" spans="1:8">
      <c r="A6" s="32" t="s">
        <v>51</v>
      </c>
      <c r="B6" s="30" t="s">
        <v>52</v>
      </c>
      <c r="C6" s="42">
        <v>1325151</v>
      </c>
      <c r="D6" s="42">
        <v>153916.88</v>
      </c>
      <c r="E6" s="42">
        <v>1479067.88</v>
      </c>
      <c r="F6" s="10">
        <v>42767</v>
      </c>
      <c r="G6" s="12">
        <v>45046</v>
      </c>
    </row>
    <row r="7" spans="1:8" ht="15.75" customHeight="1">
      <c r="A7" s="26" t="s">
        <v>53</v>
      </c>
      <c r="B7" s="18" t="s">
        <v>54</v>
      </c>
      <c r="C7" s="42">
        <v>148389.87</v>
      </c>
      <c r="D7" s="42">
        <v>19786.66</v>
      </c>
      <c r="E7" s="42">
        <v>168176.53</v>
      </c>
      <c r="F7" s="50">
        <v>44287</v>
      </c>
      <c r="G7" s="51">
        <v>44925</v>
      </c>
    </row>
    <row r="8" spans="1:8">
      <c r="A8" s="32" t="s">
        <v>55</v>
      </c>
      <c r="B8" s="30" t="s">
        <v>56</v>
      </c>
      <c r="C8" s="42">
        <v>12224690.359999999</v>
      </c>
      <c r="D8" s="42">
        <v>906514.89</v>
      </c>
      <c r="E8" s="42">
        <v>13131205.25</v>
      </c>
      <c r="F8" s="10">
        <v>37573</v>
      </c>
      <c r="G8" s="12">
        <v>45230</v>
      </c>
    </row>
    <row r="9" spans="1:8">
      <c r="A9" s="26" t="s">
        <v>57</v>
      </c>
      <c r="B9" s="18" t="s">
        <v>58</v>
      </c>
      <c r="C9" s="42">
        <v>76025.17</v>
      </c>
      <c r="D9" s="42">
        <v>215615.45</v>
      </c>
      <c r="E9" s="42">
        <v>291640.62</v>
      </c>
      <c r="F9" s="38">
        <v>44287</v>
      </c>
      <c r="G9" s="40">
        <v>45016</v>
      </c>
    </row>
    <row r="10" spans="1:8">
      <c r="A10" s="32" t="s">
        <v>59</v>
      </c>
      <c r="B10" s="30" t="s">
        <v>60</v>
      </c>
      <c r="C10" s="42">
        <v>247486.48</v>
      </c>
      <c r="D10" s="42">
        <v>67932.72</v>
      </c>
      <c r="E10" s="42">
        <v>315419.2</v>
      </c>
      <c r="F10" s="10">
        <v>43101</v>
      </c>
      <c r="G10" s="12">
        <v>44957</v>
      </c>
    </row>
    <row r="11" spans="1:8">
      <c r="A11" s="26" t="s">
        <v>61</v>
      </c>
      <c r="B11" s="18" t="s">
        <v>62</v>
      </c>
      <c r="C11" s="42">
        <v>100000</v>
      </c>
      <c r="D11" s="42">
        <v>99000</v>
      </c>
      <c r="E11" s="42">
        <v>199000</v>
      </c>
      <c r="F11" s="38">
        <v>42922</v>
      </c>
      <c r="G11" s="40">
        <v>45291</v>
      </c>
    </row>
    <row r="12" spans="1:8">
      <c r="A12" s="32" t="s">
        <v>63</v>
      </c>
      <c r="B12" s="30" t="s">
        <v>64</v>
      </c>
      <c r="C12" s="42">
        <v>1130000</v>
      </c>
      <c r="D12" s="42">
        <v>426286.73</v>
      </c>
      <c r="E12" s="42">
        <v>1556286.73</v>
      </c>
      <c r="F12" s="10">
        <v>41341</v>
      </c>
      <c r="G12" s="12">
        <v>45723</v>
      </c>
    </row>
    <row r="13" spans="1:8" ht="18" customHeight="1">
      <c r="A13" s="26" t="s">
        <v>65</v>
      </c>
      <c r="B13" s="18" t="s">
        <v>58</v>
      </c>
      <c r="C13" s="42">
        <v>18034.8</v>
      </c>
      <c r="D13" s="42">
        <v>31965.200000000001</v>
      </c>
      <c r="E13" s="42">
        <v>50000</v>
      </c>
      <c r="F13" s="38">
        <v>44378</v>
      </c>
      <c r="G13" s="40">
        <v>45473</v>
      </c>
    </row>
    <row r="14" spans="1:8">
      <c r="A14" s="32" t="s">
        <v>66</v>
      </c>
      <c r="B14" s="30" t="s">
        <v>67</v>
      </c>
      <c r="C14" s="42">
        <v>26724000</v>
      </c>
      <c r="D14" s="42">
        <v>12096650</v>
      </c>
      <c r="E14" s="42">
        <v>38820650</v>
      </c>
      <c r="F14" s="10">
        <v>42217</v>
      </c>
      <c r="G14" s="12">
        <v>45504</v>
      </c>
    </row>
    <row r="15" spans="1:8" ht="16.5" customHeight="1">
      <c r="A15" s="11" t="s">
        <v>68</v>
      </c>
      <c r="B15" s="25" t="s">
        <v>69</v>
      </c>
      <c r="C15" s="42">
        <v>454734.6</v>
      </c>
      <c r="D15" s="42">
        <v>479995.77</v>
      </c>
      <c r="E15" s="42">
        <v>934730.37</v>
      </c>
      <c r="F15" s="50">
        <v>44256</v>
      </c>
      <c r="G15" s="51">
        <v>44985</v>
      </c>
    </row>
    <row r="16" spans="1:8">
      <c r="A16" s="31" t="s">
        <v>70</v>
      </c>
      <c r="B16" s="25" t="s">
        <v>71</v>
      </c>
      <c r="C16" s="42">
        <v>483838.88</v>
      </c>
      <c r="D16" s="42">
        <v>259605.07</v>
      </c>
      <c r="E16" s="42">
        <v>743443.95</v>
      </c>
      <c r="F16" s="38">
        <v>43570</v>
      </c>
      <c r="G16" s="40">
        <v>45030</v>
      </c>
    </row>
    <row r="17" spans="1:7">
      <c r="A17" s="26" t="s">
        <v>72</v>
      </c>
      <c r="B17" s="24" t="s">
        <v>73</v>
      </c>
      <c r="C17" s="42">
        <v>15933</v>
      </c>
      <c r="D17" s="42">
        <v>13560</v>
      </c>
      <c r="E17" s="42">
        <v>29493</v>
      </c>
      <c r="F17" s="39">
        <v>44551</v>
      </c>
      <c r="G17" s="41">
        <v>44651</v>
      </c>
    </row>
    <row r="18" spans="1:7">
      <c r="A18" s="11" t="s">
        <v>74</v>
      </c>
      <c r="B18" s="8" t="s">
        <v>75</v>
      </c>
      <c r="C18" s="42">
        <v>19655.38</v>
      </c>
      <c r="D18" s="42">
        <v>24733.71</v>
      </c>
      <c r="E18" s="42">
        <v>44389.08</v>
      </c>
      <c r="F18" s="10">
        <v>43728</v>
      </c>
      <c r="G18" s="12">
        <v>44823</v>
      </c>
    </row>
    <row r="19" spans="1:7">
      <c r="A19" s="55" t="s">
        <v>76</v>
      </c>
      <c r="B19" s="56" t="s">
        <v>77</v>
      </c>
      <c r="C19" s="43">
        <v>3102829.8</v>
      </c>
      <c r="D19" s="43">
        <v>1746231.71</v>
      </c>
      <c r="E19" s="43">
        <v>4849061.51</v>
      </c>
      <c r="F19" s="57">
        <v>42804</v>
      </c>
      <c r="G19" s="58">
        <v>45730</v>
      </c>
    </row>
  </sheetData>
  <autoFilter ref="A4:G16" xr:uid="{00000000-0009-0000-0000-000002000000}">
    <sortState xmlns:xlrd2="http://schemas.microsoft.com/office/spreadsheetml/2017/richdata2" ref="A5:G19">
      <sortCondition ref="A4:A16"/>
    </sortState>
  </autoFilter>
  <sortState xmlns:xlrd2="http://schemas.microsoft.com/office/spreadsheetml/2017/richdata2" ref="A7:G16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/>
</file>

<file path=customXml/itemProps2.xml><?xml version="1.0" encoding="utf-8"?>
<ds:datastoreItem xmlns:ds="http://schemas.openxmlformats.org/officeDocument/2006/customXml" ds:itemID="{F5CB0DA4-1FD2-4106-BBC4-24A1995F5902}"/>
</file>

<file path=customXml/itemProps3.xml><?xml version="1.0" encoding="utf-8"?>
<ds:datastoreItem xmlns:ds="http://schemas.openxmlformats.org/officeDocument/2006/customXml" ds:itemID="{D2DD4509-BD27-4780-8F1B-CE04C7DEE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CMHC-SCHL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2022-03-30T16:57:07Z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