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mhcschl.sharepoint.com/sites/FinanceProcurement/Reporting/Monthly 2021/2021 Reports for Posting/"/>
    </mc:Choice>
  </mc:AlternateContent>
  <bookViews>
    <workbookView xWindow="0" yWindow="0" windowWidth="19200" windowHeight="10935" activeTab="2"/>
  </bookViews>
  <sheets>
    <sheet name="Contracts over 10K" sheetId="1" r:id="rId1"/>
    <sheet name="Call ups" sheetId="2" r:id="rId2"/>
    <sheet name="Amendments over 10K" sheetId="3" r:id="rId3"/>
  </sheets>
  <definedNames>
    <definedName name="_xlnm._FilterDatabase" localSheetId="2" hidden="1">'Amendments over 10K'!$A$4:$G$12</definedName>
    <definedName name="_xlnm._FilterDatabase" localSheetId="1" hidden="1">'Call ups'!$A$4:$E$4</definedName>
    <definedName name="_xlnm._FilterDatabase" localSheetId="0" hidden="1">'Contracts over 10K'!$A$4:$E$4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3" l="1"/>
  <c r="A3" i="2" l="1"/>
</calcChain>
</file>

<file path=xl/sharedStrings.xml><?xml version="1.0" encoding="utf-8"?>
<sst xmlns="http://schemas.openxmlformats.org/spreadsheetml/2006/main" count="64" uniqueCount="52">
  <si>
    <t>PROCUREMENT ACTIVITIES</t>
  </si>
  <si>
    <t>Contracts Over $10K</t>
  </si>
  <si>
    <t>From: September 1, 2021 to September 30, 2021</t>
  </si>
  <si>
    <t>Supplier</t>
  </si>
  <si>
    <t>Contract Value (incl. Taxes)</t>
  </si>
  <si>
    <t>Contract Scope of Work</t>
  </si>
  <si>
    <t>Start Date</t>
  </si>
  <si>
    <t>End Date</t>
  </si>
  <si>
    <t>Crawford Homes (1991) LTD</t>
  </si>
  <si>
    <t>Design and Construction of a Housing Unit</t>
  </si>
  <si>
    <t>KPMG LLP</t>
  </si>
  <si>
    <t>Training - 2021 IFRS Standards</t>
  </si>
  <si>
    <t>LBC Capital Inc.</t>
  </si>
  <si>
    <t>IT Equipment Lease</t>
  </si>
  <si>
    <t>Odgers Berndtson</t>
  </si>
  <si>
    <t>Recruitment Services</t>
  </si>
  <si>
    <t>Peritus Envirenmental Consultants Inc</t>
  </si>
  <si>
    <t>Property Risk Assessment and Management Plan</t>
  </si>
  <si>
    <t>Phase 5 Consulting Group Incorporated</t>
  </si>
  <si>
    <t>Website Data Presentation Prototype Testing</t>
  </si>
  <si>
    <t>Pit Stop Portable Toilet Services Ltd</t>
  </si>
  <si>
    <t>Granville Island - Supply and Servicing of Portable Toilets &amp; Handwash Stations</t>
  </si>
  <si>
    <t>Richer Professional Corporation</t>
  </si>
  <si>
    <t>Consulting - Assistance with Financial Reporting</t>
  </si>
  <si>
    <t>Synergy Executive &amp; Board Consulting Group Lt..</t>
  </si>
  <si>
    <t>The AML Shop</t>
  </si>
  <si>
    <t>Training Services - Anti-Money Laundering</t>
  </si>
  <si>
    <t>University of Toronto</t>
  </si>
  <si>
    <t>Call-Ups Over $10K</t>
  </si>
  <si>
    <t>Call Up Value (incl. Taxes)</t>
  </si>
  <si>
    <t>Cam Dupuis Consulting</t>
  </si>
  <si>
    <t>Birdtail Sioux Workshop</t>
  </si>
  <si>
    <t>Amendments Over $10K</t>
  </si>
  <si>
    <t>Total Contract Value (Before Amendments)</t>
  </si>
  <si>
    <t>Amendment Amount</t>
  </si>
  <si>
    <t>Total Contract Value (Incl. Amendments)</t>
  </si>
  <si>
    <t>Accenture Inc</t>
  </si>
  <si>
    <t>Information &amp; Technology Transformation Outsourcing Agreement</t>
  </si>
  <si>
    <t>ClickDimensions</t>
  </si>
  <si>
    <t>Software - Licenses and Maintenance</t>
  </si>
  <si>
    <t>Software License and services for Decision Management Platform</t>
  </si>
  <si>
    <t>G4S Secure Solutions (Canada) Limited</t>
  </si>
  <si>
    <t>Security Guard Services for National Office</t>
  </si>
  <si>
    <t>IPC Information Systems Canada Inc.</t>
  </si>
  <si>
    <t>Purchase and Maintenance of Turret Telephone System</t>
  </si>
  <si>
    <t>SAS Institute (Canada) Incorporated</t>
  </si>
  <si>
    <t>Statistics Canada</t>
  </si>
  <si>
    <t>Research Data Centre</t>
  </si>
  <si>
    <t>Vancouver Sound and Lights</t>
  </si>
  <si>
    <t>Equipment Rental for External Events (Granville Island)</t>
  </si>
  <si>
    <t>Fair Isaac Canada Ltd</t>
  </si>
  <si>
    <t>Digital Marketplace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</si>
</sst>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0" fontId="2" fillId="0" borderId="0" xfId="0" applyFont="1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 wrapText="1"/>
    </xf>
    <xf numFmtId="164" fontId="2" fillId="2" borderId="2" xfId="1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center" wrapText="1"/>
    </xf>
    <xf numFmtId="0" fontId="0" fillId="0" borderId="7" xfId="0" applyBorder="1"/>
    <xf numFmtId="44" fontId="0" fillId="0" borderId="7" xfId="2" applyFont="1" applyBorder="1"/>
    <xf numFmtId="14" fontId="0" fillId="0" borderId="7" xfId="0" applyNumberFormat="1" applyBorder="1"/>
    <xf numFmtId="0" fontId="0" fillId="0" borderId="8" xfId="0" applyBorder="1"/>
    <xf numFmtId="14" fontId="0" fillId="0" borderId="9" xfId="0" applyNumberFormat="1" applyBorder="1"/>
    <xf numFmtId="0" fontId="0" fillId="0" borderId="10" xfId="0" applyBorder="1"/>
    <xf numFmtId="44" fontId="0" fillId="0" borderId="11" xfId="2" applyFont="1" applyBorder="1"/>
    <xf numFmtId="0" fontId="0" fillId="0" borderId="11" xfId="0" applyBorder="1"/>
    <xf numFmtId="14" fontId="0" fillId="0" borderId="11" xfId="0" applyNumberFormat="1" applyBorder="1"/>
    <xf numFmtId="14" fontId="0" fillId="0" borderId="12" xfId="0" applyNumberFormat="1" applyBorder="1"/>
    <xf numFmtId="0" fontId="2" fillId="2" borderId="5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wrapText="1"/>
    </xf>
    <xf numFmtId="0" fontId="4" fillId="0" borderId="13" xfId="0" applyFont="1" applyBorder="1"/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vertical="top"/>
    </xf>
    <xf numFmtId="14" fontId="0" fillId="0" borderId="13" xfId="0" applyNumberFormat="1" applyBorder="1" applyAlignment="1">
      <alignment horizontal="right" vertical="top" wrapText="1"/>
    </xf>
    <xf numFmtId="14" fontId="0" fillId="0" borderId="16" xfId="0" applyNumberFormat="1" applyBorder="1" applyAlignment="1">
      <alignment horizontal="right" vertical="top" wrapText="1"/>
    </xf>
    <xf numFmtId="165" fontId="4" fillId="0" borderId="13" xfId="0" applyNumberFormat="1" applyFont="1" applyBorder="1" applyAlignment="1">
      <alignment wrapText="1"/>
    </xf>
    <xf numFmtId="165" fontId="4" fillId="0" borderId="13" xfId="0" applyNumberFormat="1" applyFont="1" applyBorder="1" applyAlignment="1">
      <alignment vertical="top"/>
    </xf>
    <xf numFmtId="14" fontId="4" fillId="0" borderId="13" xfId="0" applyNumberFormat="1" applyFont="1" applyBorder="1"/>
    <xf numFmtId="14" fontId="4" fillId="0" borderId="21" xfId="0" applyNumberFormat="1" applyFont="1" applyBorder="1"/>
    <xf numFmtId="14" fontId="4" fillId="0" borderId="22" xfId="0" applyNumberFormat="1" applyFont="1" applyBorder="1"/>
    <xf numFmtId="14" fontId="4" fillId="0" borderId="16" xfId="0" applyNumberFormat="1" applyFont="1" applyBorder="1"/>
    <xf numFmtId="0" fontId="4" fillId="0" borderId="23" xfId="0" applyFont="1" applyBorder="1" applyAlignment="1">
      <alignment wrapText="1"/>
    </xf>
    <xf numFmtId="14" fontId="0" fillId="0" borderId="19" xfId="0" applyNumberFormat="1" applyBorder="1" applyAlignment="1">
      <alignment horizontal="right" vertical="top" wrapText="1"/>
    </xf>
    <xf numFmtId="14" fontId="0" fillId="0" borderId="20" xfId="0" applyNumberFormat="1" applyBorder="1" applyAlignment="1">
      <alignment horizontal="right" vertical="top" wrapText="1"/>
    </xf>
    <xf numFmtId="0" fontId="4" fillId="0" borderId="5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44" fontId="0" fillId="0" borderId="21" xfId="2" applyFont="1" applyFill="1" applyBorder="1" applyAlignment="1">
      <alignment wrapText="1"/>
    </xf>
    <xf numFmtId="44" fontId="4" fillId="0" borderId="13" xfId="0" applyNumberFormat="1" applyFont="1" applyBorder="1" applyAlignment="1">
      <alignment wrapText="1"/>
    </xf>
    <xf numFmtId="165" fontId="0" fillId="0" borderId="19" xfId="1" applyNumberFormat="1" applyFont="1" applyFill="1" applyBorder="1" applyAlignment="1">
      <alignment horizontal="left" vertical="top" wrapText="1"/>
    </xf>
    <xf numFmtId="14" fontId="0" fillId="0" borderId="24" xfId="0" applyNumberFormat="1" applyBorder="1" applyAlignment="1">
      <alignment horizontal="left"/>
    </xf>
    <xf numFmtId="14" fontId="0" fillId="0" borderId="25" xfId="0" applyNumberFormat="1" applyBorder="1" applyAlignment="1">
      <alignment horizontal="left"/>
    </xf>
    <xf numFmtId="0" fontId="6" fillId="0" borderId="13" xfId="0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4" xfId="0" applyFont="1" applyFill="1" applyBorder="1" applyAlignment="1">
      <alignment wrapText="1"/>
    </xf>
    <xf numFmtId="0" fontId="4" fillId="0" borderId="15" xfId="0" applyFont="1" applyFill="1" applyBorder="1"/>
    <xf numFmtId="0" fontId="4" fillId="0" borderId="15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5" fillId="0" borderId="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wrapText="1"/>
    </xf>
  </cellXfs>
  <cellStyles count="3">
    <cellStyle name="Currency" xfId="2" builtinId="4"/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Normal="100" workbookViewId="0">
      <selection activeCell="B31" sqref="B31"/>
    </sheetView>
  </sheetViews>
  <sheetFormatPr defaultRowHeight="15" x14ac:dyDescent="0.25"/>
  <cols>
    <col min="1" max="1" width="51.7109375" customWidth="1"/>
    <col min="2" max="2" width="22.140625" customWidth="1"/>
    <col min="3" max="3" width="72.28515625" bestFit="1" customWidth="1"/>
    <col min="4" max="4" width="15" customWidth="1"/>
    <col min="5" max="5" width="15.140625" customWidth="1"/>
  </cols>
  <sheetData>
    <row r="1" spans="1:5" x14ac:dyDescent="0.25">
      <c r="C1" s="3" t="s">
        <v>0</v>
      </c>
    </row>
    <row r="2" spans="1:5" x14ac:dyDescent="0.25">
      <c r="C2" s="3" t="s">
        <v>1</v>
      </c>
    </row>
    <row r="3" spans="1:5" ht="15.75" thickBot="1" x14ac:dyDescent="0.3">
      <c r="C3" s="3" t="s">
        <v>2</v>
      </c>
    </row>
    <row r="4" spans="1:5" ht="30" x14ac:dyDescent="0.25">
      <c r="A4" s="9" t="s">
        <v>3</v>
      </c>
      <c r="B4" s="10" t="s">
        <v>4</v>
      </c>
      <c r="C4" s="11" t="s">
        <v>5</v>
      </c>
      <c r="D4" s="10" t="s">
        <v>6</v>
      </c>
      <c r="E4" s="12" t="s">
        <v>7</v>
      </c>
    </row>
    <row r="5" spans="1:5" x14ac:dyDescent="0.25">
      <c r="A5" s="16" t="s">
        <v>8</v>
      </c>
      <c r="B5" s="14">
        <v>342564.98</v>
      </c>
      <c r="C5" s="13" t="s">
        <v>9</v>
      </c>
      <c r="D5" s="15">
        <v>44454</v>
      </c>
      <c r="E5" s="17">
        <v>45061</v>
      </c>
    </row>
    <row r="6" spans="1:5" x14ac:dyDescent="0.25">
      <c r="A6" s="16" t="s">
        <v>10</v>
      </c>
      <c r="B6" s="14">
        <v>18136.5</v>
      </c>
      <c r="C6" s="13" t="s">
        <v>11</v>
      </c>
      <c r="D6" s="15">
        <v>44459</v>
      </c>
      <c r="E6" s="17">
        <v>44470</v>
      </c>
    </row>
    <row r="7" spans="1:5" x14ac:dyDescent="0.25">
      <c r="A7" s="16" t="s">
        <v>12</v>
      </c>
      <c r="B7" s="14">
        <v>41999.25</v>
      </c>
      <c r="C7" s="13" t="s">
        <v>13</v>
      </c>
      <c r="D7" s="15">
        <v>44459</v>
      </c>
      <c r="E7" s="17">
        <v>45555</v>
      </c>
    </row>
    <row r="8" spans="1:5" x14ac:dyDescent="0.25">
      <c r="A8" s="16" t="s">
        <v>14</v>
      </c>
      <c r="B8" s="14">
        <v>100000.01</v>
      </c>
      <c r="C8" s="13" t="s">
        <v>15</v>
      </c>
      <c r="D8" s="15">
        <v>44449</v>
      </c>
      <c r="E8" s="17">
        <v>44561</v>
      </c>
    </row>
    <row r="9" spans="1:5" x14ac:dyDescent="0.25">
      <c r="A9" s="16" t="s">
        <v>16</v>
      </c>
      <c r="B9" s="14">
        <v>150000</v>
      </c>
      <c r="C9" s="13" t="s">
        <v>17</v>
      </c>
      <c r="D9" s="15">
        <v>44442</v>
      </c>
      <c r="E9" s="17">
        <v>45171</v>
      </c>
    </row>
    <row r="10" spans="1:5" x14ac:dyDescent="0.25">
      <c r="A10" s="16" t="s">
        <v>18</v>
      </c>
      <c r="B10" s="14">
        <v>52869.31</v>
      </c>
      <c r="C10" s="13" t="s">
        <v>19</v>
      </c>
      <c r="D10" s="15">
        <v>44445</v>
      </c>
      <c r="E10" s="17">
        <v>44517</v>
      </c>
    </row>
    <row r="11" spans="1:5" x14ac:dyDescent="0.25">
      <c r="A11" s="16" t="s">
        <v>20</v>
      </c>
      <c r="B11" s="14">
        <v>100000</v>
      </c>
      <c r="C11" s="13" t="s">
        <v>21</v>
      </c>
      <c r="D11" s="15">
        <v>44454</v>
      </c>
      <c r="E11" s="17">
        <v>45183</v>
      </c>
    </row>
    <row r="12" spans="1:5" x14ac:dyDescent="0.25">
      <c r="A12" s="16" t="s">
        <v>22</v>
      </c>
      <c r="B12" s="14">
        <v>25425</v>
      </c>
      <c r="C12" s="13" t="s">
        <v>23</v>
      </c>
      <c r="D12" s="15">
        <v>44459</v>
      </c>
      <c r="E12" s="17">
        <v>44500</v>
      </c>
    </row>
    <row r="13" spans="1:5" x14ac:dyDescent="0.25">
      <c r="A13" s="16" t="s">
        <v>24</v>
      </c>
      <c r="B13" s="14">
        <v>100000</v>
      </c>
      <c r="C13" s="13" t="s">
        <v>15</v>
      </c>
      <c r="D13" s="15">
        <v>44459</v>
      </c>
      <c r="E13" s="17">
        <v>44561</v>
      </c>
    </row>
    <row r="14" spans="1:5" x14ac:dyDescent="0.25">
      <c r="A14" s="16" t="s">
        <v>25</v>
      </c>
      <c r="B14" s="14">
        <v>18080</v>
      </c>
      <c r="C14" s="13" t="s">
        <v>26</v>
      </c>
      <c r="D14" s="15">
        <v>44466</v>
      </c>
      <c r="E14" s="17">
        <v>44484</v>
      </c>
    </row>
    <row r="15" spans="1:5" ht="15.75" thickBot="1" x14ac:dyDescent="0.3">
      <c r="A15" s="18" t="s">
        <v>27</v>
      </c>
      <c r="B15" s="19">
        <v>25000</v>
      </c>
      <c r="C15" s="20" t="s">
        <v>51</v>
      </c>
      <c r="D15" s="21">
        <v>44462</v>
      </c>
      <c r="E15" s="22">
        <v>44642</v>
      </c>
    </row>
  </sheetData>
  <autoFilter ref="A4:E4">
    <sortState ref="A5:E15">
      <sortCondition ref="A4"/>
    </sortState>
  </autoFilter>
  <sortState ref="A5:E10">
    <sortCondition ref="A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A22" sqref="A22"/>
    </sheetView>
  </sheetViews>
  <sheetFormatPr defaultRowHeight="15" x14ac:dyDescent="0.25"/>
  <cols>
    <col min="1" max="1" width="46.5703125" customWidth="1"/>
    <col min="2" max="2" width="22.140625" style="1" customWidth="1"/>
    <col min="3" max="3" width="61.140625" customWidth="1"/>
    <col min="4" max="4" width="14.5703125" customWidth="1"/>
    <col min="5" max="5" width="13.85546875" customWidth="1"/>
  </cols>
  <sheetData>
    <row r="1" spans="1:5" ht="15.75" x14ac:dyDescent="0.25">
      <c r="A1" s="47" t="s">
        <v>0</v>
      </c>
      <c r="B1" s="47"/>
      <c r="C1" s="47"/>
      <c r="D1" s="47"/>
      <c r="E1" s="47"/>
    </row>
    <row r="2" spans="1:5" x14ac:dyDescent="0.25">
      <c r="A2" s="48" t="s">
        <v>28</v>
      </c>
      <c r="B2" s="49"/>
      <c r="C2" s="49"/>
      <c r="D2" s="49"/>
      <c r="E2" s="49"/>
    </row>
    <row r="3" spans="1:5" ht="15.75" thickBot="1" x14ac:dyDescent="0.3">
      <c r="A3" s="48" t="str">
        <f>'Contracts over 10K'!C3</f>
        <v>From: September 1, 2021 to September 30, 2021</v>
      </c>
      <c r="B3" s="48"/>
      <c r="C3" s="48"/>
      <c r="D3" s="48"/>
      <c r="E3" s="48"/>
    </row>
    <row r="4" spans="1:5" ht="30" x14ac:dyDescent="0.25">
      <c r="A4" s="9" t="s">
        <v>3</v>
      </c>
      <c r="B4" s="23" t="s">
        <v>29</v>
      </c>
      <c r="C4" s="24" t="s">
        <v>5</v>
      </c>
      <c r="D4" s="10" t="s">
        <v>6</v>
      </c>
      <c r="E4" s="12" t="s">
        <v>7</v>
      </c>
    </row>
    <row r="5" spans="1:5" ht="15.75" thickBot="1" x14ac:dyDescent="0.3">
      <c r="A5" s="18" t="s">
        <v>30</v>
      </c>
      <c r="B5" s="19">
        <v>11923.59</v>
      </c>
      <c r="C5" s="20" t="s">
        <v>31</v>
      </c>
      <c r="D5" s="44">
        <v>44463</v>
      </c>
      <c r="E5" s="45">
        <v>44477</v>
      </c>
    </row>
  </sheetData>
  <autoFilter ref="A4:E4">
    <sortState ref="A5:E7">
      <sortCondition ref="A4"/>
    </sortState>
  </autoFilter>
  <sortState ref="A6:E7">
    <sortCondition ref="A5"/>
  </sortState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C5" sqref="C5:C12"/>
    </sheetView>
  </sheetViews>
  <sheetFormatPr defaultRowHeight="15" x14ac:dyDescent="0.25"/>
  <cols>
    <col min="1" max="1" width="50" bestFit="1" customWidth="1"/>
    <col min="2" max="2" width="61.5703125" customWidth="1"/>
    <col min="3" max="3" width="17.5703125" customWidth="1"/>
    <col min="4" max="4" width="18.140625" customWidth="1"/>
    <col min="5" max="5" width="17.140625" customWidth="1"/>
    <col min="6" max="6" width="13.28515625" customWidth="1"/>
    <col min="7" max="7" width="13.5703125" customWidth="1"/>
    <col min="8" max="8" width="14.5703125" customWidth="1"/>
  </cols>
  <sheetData>
    <row r="1" spans="1:8" x14ac:dyDescent="0.25">
      <c r="A1" s="48" t="s">
        <v>0</v>
      </c>
      <c r="B1" s="48"/>
      <c r="C1" s="48"/>
      <c r="D1" s="48"/>
      <c r="E1" s="48"/>
      <c r="F1" s="48"/>
      <c r="G1" s="48"/>
      <c r="H1" s="2"/>
    </row>
    <row r="2" spans="1:8" x14ac:dyDescent="0.25">
      <c r="A2" s="48" t="s">
        <v>32</v>
      </c>
      <c r="B2" s="49"/>
      <c r="C2" s="49"/>
      <c r="D2" s="49"/>
      <c r="E2" s="49"/>
      <c r="F2" s="49"/>
      <c r="G2" s="49"/>
      <c r="H2" s="2"/>
    </row>
    <row r="3" spans="1:8" ht="15.75" thickBot="1" x14ac:dyDescent="0.3">
      <c r="A3" s="48" t="str">
        <f>'Contracts over 10K'!C3</f>
        <v>From: September 1, 2021 to September 30, 2021</v>
      </c>
      <c r="B3" s="48"/>
      <c r="C3" s="48"/>
      <c r="D3" s="48"/>
      <c r="E3" s="48"/>
      <c r="F3" s="48"/>
      <c r="G3" s="48"/>
      <c r="H3" s="2"/>
    </row>
    <row r="4" spans="1:8" ht="45.75" thickBot="1" x14ac:dyDescent="0.3">
      <c r="A4" s="4" t="s">
        <v>3</v>
      </c>
      <c r="B4" s="5" t="s">
        <v>5</v>
      </c>
      <c r="C4" s="6" t="s">
        <v>33</v>
      </c>
      <c r="D4" s="7" t="s">
        <v>34</v>
      </c>
      <c r="E4" s="6" t="s">
        <v>35</v>
      </c>
      <c r="F4" s="5" t="s">
        <v>6</v>
      </c>
      <c r="G4" s="8" t="s">
        <v>7</v>
      </c>
      <c r="H4" s="2"/>
    </row>
    <row r="5" spans="1:8" x14ac:dyDescent="0.25">
      <c r="A5" s="50" t="s">
        <v>36</v>
      </c>
      <c r="B5" s="39" t="s">
        <v>37</v>
      </c>
      <c r="C5" s="41">
        <v>793557011.93839979</v>
      </c>
      <c r="D5" s="41">
        <v>2280179.8700000048</v>
      </c>
      <c r="E5" s="41">
        <v>795837191.8083998</v>
      </c>
      <c r="F5" s="33">
        <v>42231</v>
      </c>
      <c r="G5" s="34">
        <v>45152</v>
      </c>
    </row>
    <row r="6" spans="1:8" ht="15.75" customHeight="1" x14ac:dyDescent="0.25">
      <c r="A6" s="51" t="s">
        <v>38</v>
      </c>
      <c r="B6" s="25" t="s">
        <v>39</v>
      </c>
      <c r="C6" s="30">
        <v>60168.6</v>
      </c>
      <c r="D6" s="30">
        <v>10168.870000000001</v>
      </c>
      <c r="E6" s="30">
        <v>70337.47</v>
      </c>
      <c r="F6" s="32">
        <v>43101</v>
      </c>
      <c r="G6" s="35">
        <v>44742</v>
      </c>
    </row>
    <row r="7" spans="1:8" x14ac:dyDescent="0.25">
      <c r="A7" s="52" t="s">
        <v>50</v>
      </c>
      <c r="B7" s="46" t="s">
        <v>40</v>
      </c>
      <c r="C7" s="30">
        <v>10376997</v>
      </c>
      <c r="D7" s="30">
        <v>575848</v>
      </c>
      <c r="E7" s="30">
        <v>10952845</v>
      </c>
      <c r="F7" s="32">
        <v>43783</v>
      </c>
      <c r="G7" s="35">
        <v>45701</v>
      </c>
    </row>
    <row r="8" spans="1:8" x14ac:dyDescent="0.25">
      <c r="A8" s="53" t="s">
        <v>41</v>
      </c>
      <c r="B8" s="27" t="s">
        <v>42</v>
      </c>
      <c r="C8" s="31">
        <v>6098222.2599999998</v>
      </c>
      <c r="D8" s="31">
        <v>3641709.61</v>
      </c>
      <c r="E8" s="31">
        <v>9739931.8699999992</v>
      </c>
      <c r="F8" s="28">
        <v>43005</v>
      </c>
      <c r="G8" s="29">
        <v>45196</v>
      </c>
    </row>
    <row r="9" spans="1:8" x14ac:dyDescent="0.25">
      <c r="A9" s="54" t="s">
        <v>43</v>
      </c>
      <c r="B9" s="40" t="s">
        <v>44</v>
      </c>
      <c r="C9" s="30">
        <v>550765.98</v>
      </c>
      <c r="D9" s="30">
        <v>52197.120000000003</v>
      </c>
      <c r="E9" s="30">
        <v>602963.1</v>
      </c>
      <c r="F9" s="32">
        <v>42758</v>
      </c>
      <c r="G9" s="35">
        <v>44836</v>
      </c>
    </row>
    <row r="10" spans="1:8" x14ac:dyDescent="0.25">
      <c r="A10" s="52" t="s">
        <v>45</v>
      </c>
      <c r="B10" s="26" t="s">
        <v>39</v>
      </c>
      <c r="C10" s="42">
        <v>6008832.5300000003</v>
      </c>
      <c r="D10" s="42">
        <v>502949.44</v>
      </c>
      <c r="E10" s="42">
        <v>6511781.9699999997</v>
      </c>
      <c r="F10" s="32">
        <v>39264</v>
      </c>
      <c r="G10" s="35">
        <v>44833</v>
      </c>
    </row>
    <row r="11" spans="1:8" x14ac:dyDescent="0.25">
      <c r="A11" s="52" t="s">
        <v>46</v>
      </c>
      <c r="B11" s="26" t="s">
        <v>47</v>
      </c>
      <c r="C11" s="31">
        <v>374793.25</v>
      </c>
      <c r="D11" s="31">
        <v>310826.8</v>
      </c>
      <c r="E11" s="31">
        <v>685620.05</v>
      </c>
      <c r="F11" s="28">
        <v>44095</v>
      </c>
      <c r="G11" s="29">
        <v>44651</v>
      </c>
    </row>
    <row r="12" spans="1:8" ht="15.75" thickBot="1" x14ac:dyDescent="0.3">
      <c r="A12" s="55" t="s">
        <v>48</v>
      </c>
      <c r="B12" s="36" t="s">
        <v>49</v>
      </c>
      <c r="C12" s="43">
        <v>50000</v>
      </c>
      <c r="D12" s="43">
        <v>50000</v>
      </c>
      <c r="E12" s="43">
        <v>100000</v>
      </c>
      <c r="F12" s="37">
        <v>43728</v>
      </c>
      <c r="G12" s="38">
        <v>45554</v>
      </c>
    </row>
  </sheetData>
  <autoFilter ref="A4:G12">
    <sortState ref="A5:G12">
      <sortCondition ref="A4:A12"/>
    </sortState>
  </autoFilter>
  <sortState ref="A6:G22">
    <sortCondition ref="A5"/>
  </sortState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a6986752-d778-49d9-b280-c181e63bb292">
      <UserInfo>
        <DisplayName>Procurement Transactional / Approvisionnement transactionne</DisplayName>
        <AccountId>60</AccountId>
        <AccountType/>
      </UserInfo>
      <UserInfo>
        <DisplayName>Irina Taus</DisplayName>
        <AccountId>20</AccountId>
        <AccountType/>
      </UserInfo>
      <UserInfo>
        <DisplayName>Brigitte LeBlanc</DisplayName>
        <AccountId>39</AccountId>
        <AccountType/>
      </UserInfo>
      <UserInfo>
        <DisplayName>Ernestine Mosozi</DisplayName>
        <AccountId>19</AccountId>
        <AccountType/>
      </UserInfo>
      <UserInfo>
        <DisplayName>Sarah Mitton</DisplayName>
        <AccountId>15</AccountId>
        <AccountType/>
      </UserInfo>
      <UserInfo>
        <DisplayName>Mark Hsu</DisplayName>
        <AccountId>28</AccountId>
        <AccountType/>
      </UserInfo>
      <UserInfo>
        <DisplayName>Corina Mititelu</DisplayName>
        <AccountId>14</AccountId>
        <AccountType/>
      </UserInfo>
    </SharedWithUsers>
    <_Flow_SignoffStatus xmlns="00daee4f-1c1b-481e-8dfa-fe7102ebe9b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2999CCD8F3F4898B17A500F102B55" ma:contentTypeVersion="13" ma:contentTypeDescription="Create a new document." ma:contentTypeScope="" ma:versionID="62025324793cdc18595a14bea51f4dd0">
  <xsd:schema xmlns:xsd="http://www.w3.org/2001/XMLSchema" xmlns:xs="http://www.w3.org/2001/XMLSchema" xmlns:p="http://schemas.microsoft.com/office/2006/metadata/properties" xmlns:ns1="http://schemas.microsoft.com/sharepoint/v3" xmlns:ns2="00daee4f-1c1b-481e-8dfa-fe7102ebe9bc" xmlns:ns3="a6986752-d778-49d9-b280-c181e63bb292" targetNamespace="http://schemas.microsoft.com/office/2006/metadata/properties" ma:root="true" ma:fieldsID="75785dc6888f1ec3d9424ad1a49eabfc" ns1:_="" ns2:_="" ns3:_="">
    <xsd:import namespace="http://schemas.microsoft.com/sharepoint/v3"/>
    <xsd:import namespace="00daee4f-1c1b-481e-8dfa-fe7102ebe9bc"/>
    <xsd:import namespace="a6986752-d778-49d9-b280-c181e63bb2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aee4f-1c1b-481e-8dfa-fe7102ebe9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ign-off status" ma:internalName="Sign_x002d_off_x0020_status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86752-d778-49d9-b280-c181e63bb2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CB0DA4-1FD2-4106-BBC4-24A1995F5902}">
  <ds:schemaRefs>
    <ds:schemaRef ds:uri="http://schemas.openxmlformats.org/package/2006/metadata/core-properties"/>
    <ds:schemaRef ds:uri="http://schemas.microsoft.com/office/2006/documentManagement/types"/>
    <ds:schemaRef ds:uri="a6986752-d778-49d9-b280-c181e63bb292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00daee4f-1c1b-481e-8dfa-fe7102ebe9b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2DD4509-BD27-4780-8F1B-CE04C7DEEE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0daee4f-1c1b-481e-8dfa-fe7102ebe9bc"/>
    <ds:schemaRef ds:uri="a6986752-d778-49d9-b280-c181e63bb2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509582-6AB3-4DD2-93B0-4FA72A9D1C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Contracts over 10K</vt:lpstr>
      <vt:lpstr>Call ups</vt:lpstr>
      <vt:lpstr>Amendments over 10K</vt:lpstr>
    </vt:vector>
  </TitlesOfParts>
  <Manager/>
  <Company>CMHC-SCHL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bgleblan</dc:creator>
  <cp:keywords/>
  <dc:description/>
  <cp:lastModifiedBy>eoviedo</cp:lastModifiedBy>
  <cp:revision/>
  <dcterms:created xsi:type="dcterms:W3CDTF">2020-02-21T14:45:37Z</dcterms:created>
  <dcterms:modified xsi:type="dcterms:W3CDTF">2021-10-27T20:45:48Z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0x0101005622999CCD8F3F4898B17A500F102B55</vt:lpwstr>
  </property>
</Properties>
</file>