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 2021/2021 Reports for Posting/"/>
    </mc:Choice>
  </mc:AlternateContent>
  <xr:revisionPtr revIDLastSave="14" documentId="11_204C465FDA82B475C69FC10B38097AEADB6916EB" xr6:coauthVersionLast="46" xr6:coauthVersionMax="46" xr10:uidLastSave="{B3749657-D7E8-499B-88BD-BFCDD6853AA8}"/>
  <bookViews>
    <workbookView xWindow="-120" yWindow="-120" windowWidth="29040" windowHeight="15840" xr2:uid="{00000000-000D-0000-FFFF-FFFF00000000}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10K'!$A$4:$G$19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3" i="2" l="1"/>
</calcChain>
</file>

<file path=xl/sharedStrings.xml><?xml version="1.0" encoding="utf-8"?>
<sst xmlns="http://schemas.openxmlformats.org/spreadsheetml/2006/main" count="88" uniqueCount="75">
  <si>
    <t>PROCUREMENT ACTIVITIES</t>
  </si>
  <si>
    <t>Contracts Over $10K</t>
  </si>
  <si>
    <t>Supplier</t>
  </si>
  <si>
    <t>Contract Value (incl. Taxes)</t>
  </si>
  <si>
    <t>Contract Scope of Work</t>
  </si>
  <si>
    <t>Start Date</t>
  </si>
  <si>
    <t>End Date</t>
  </si>
  <si>
    <t>Nanos Research</t>
  </si>
  <si>
    <t>Statistics Canada</t>
  </si>
  <si>
    <t>Call-Ups Over $10K</t>
  </si>
  <si>
    <t>Call Up Value (incl. Taxes)</t>
  </si>
  <si>
    <t>PricewaterhouseCoopers LLP</t>
  </si>
  <si>
    <t>Amendments Over $10K</t>
  </si>
  <si>
    <t>Total Contract Value (Before Amendments)</t>
  </si>
  <si>
    <t>Amendment Amount</t>
  </si>
  <si>
    <t>Total Contract Value (Incl. Amendments)</t>
  </si>
  <si>
    <t>Accenture Inc</t>
  </si>
  <si>
    <t>Information &amp; Technology Transformation Outsourcing Agreement</t>
  </si>
  <si>
    <t>Software Licenses and Maintenance</t>
  </si>
  <si>
    <t>Access to Data</t>
  </si>
  <si>
    <t>From: November 1, 2021 to November 30, 2021</t>
  </si>
  <si>
    <t>IBM Canada Limited</t>
  </si>
  <si>
    <t xml:space="preserve">Software and Maintenance Agreement </t>
  </si>
  <si>
    <t>Moody's Analytics</t>
  </si>
  <si>
    <t>Maintenance of Licenses</t>
  </si>
  <si>
    <t>Groupe Voxco Incorporated</t>
  </si>
  <si>
    <t>Survey Supplier</t>
  </si>
  <si>
    <t>The Conference Board of Canada</t>
  </si>
  <si>
    <t>DMTI Spatial Incorporated</t>
  </si>
  <si>
    <t>Oxford Economics USA Inc.</t>
  </si>
  <si>
    <t>Survey Supplier - Innovation and Change Management Division</t>
  </si>
  <si>
    <t>Tetra Tech Canada Inc.</t>
  </si>
  <si>
    <t>Geotechnical Engineering Services (Granville Island)</t>
  </si>
  <si>
    <t>EBSCO Canada Limited</t>
  </si>
  <si>
    <t>Data License Agreement</t>
  </si>
  <si>
    <t>SI Systems Partnership</t>
  </si>
  <si>
    <t>Project Management Services for various initiatives</t>
  </si>
  <si>
    <t>Bibliaff</t>
  </si>
  <si>
    <t>Subscription to Bibliaff</t>
  </si>
  <si>
    <t>Maplesoft Consulting Inc.</t>
  </si>
  <si>
    <t>Project Manager Consultant for Various Initiatives</t>
  </si>
  <si>
    <t>John Wiley &amp; Sons Inc</t>
  </si>
  <si>
    <t>Subscription for Econometrica Package</t>
  </si>
  <si>
    <t>Qualitative Analysis- Stakeholder Interviews</t>
  </si>
  <si>
    <t>R.A. Malatest and Associates Limited</t>
  </si>
  <si>
    <t>KPMG LLP</t>
  </si>
  <si>
    <t>Consulting Services for Evaluation of Community Housing Transformation Centre program</t>
  </si>
  <si>
    <t>Consulting Services for Canada Greener Homes Loan Initiative</t>
  </si>
  <si>
    <t>Risk Model Validation Services</t>
  </si>
  <si>
    <t>Merit Outsourcing Advisors Incorporated</t>
  </si>
  <si>
    <t>Deloitte LLP</t>
  </si>
  <si>
    <t>Naut`sa mawt Tribal Council</t>
  </si>
  <si>
    <t>McElhanney Associates Land Surveying Ltd.</t>
  </si>
  <si>
    <t>Graybridge Malkam</t>
  </si>
  <si>
    <t>Nick Falvo</t>
  </si>
  <si>
    <t>PHOS Service dba CDAO Services</t>
  </si>
  <si>
    <t>1073544 BC Ltd</t>
  </si>
  <si>
    <t>WPS Disaster Management Solutions Ltd.</t>
  </si>
  <si>
    <t>Primebridge Consulting Inc.</t>
  </si>
  <si>
    <t>Eco-Counter Inc</t>
  </si>
  <si>
    <t>Indigenomics Institute</t>
  </si>
  <si>
    <t>Consulting - IT Partner Relationship Assessment</t>
  </si>
  <si>
    <t>Event Management Service: National Indigenous-controlled Housing Body</t>
  </si>
  <si>
    <t>Land Surveying Services for Granville Island</t>
  </si>
  <si>
    <t>Consulting Services: Development of Diversity, Equity and Inclusion Academy</t>
  </si>
  <si>
    <t xml:space="preserve">Narrative Shareback Writing Services </t>
  </si>
  <si>
    <t>Consulting Services - Process Ownership Framework</t>
  </si>
  <si>
    <t>Facilitated training - Data Governance</t>
  </si>
  <si>
    <t>Consulting - Fermentation Facility Hub Phase Two (Granville Island)</t>
  </si>
  <si>
    <t>Fire Safety Planning &amp; Development (Granville Island)</t>
  </si>
  <si>
    <t>Training: coaching and development sessions services</t>
  </si>
  <si>
    <t>Consulting Service: Indigenous Housing Projects</t>
  </si>
  <si>
    <t>Mortgage Industry Data Standards Material</t>
  </si>
  <si>
    <t>Data - Evictions in Canada Database</t>
  </si>
  <si>
    <t>"People counter" solution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</si>
</sst>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center" wrapText="1"/>
    </xf>
    <xf numFmtId="0" fontId="0" fillId="0" borderId="4" xfId="0" applyBorder="1"/>
    <xf numFmtId="44" fontId="0" fillId="0" borderId="4" xfId="2" applyFont="1" applyBorder="1"/>
    <xf numFmtId="14" fontId="0" fillId="0" borderId="4" xfId="0" applyNumberFormat="1" applyBorder="1"/>
    <xf numFmtId="0" fontId="0" fillId="0" borderId="5" xfId="0" applyBorder="1"/>
    <xf numFmtId="14" fontId="0" fillId="0" borderId="6" xfId="0" applyNumberFormat="1" applyBorder="1"/>
    <xf numFmtId="0" fontId="0" fillId="0" borderId="7" xfId="0" applyBorder="1"/>
    <xf numFmtId="44" fontId="0" fillId="0" borderId="8" xfId="2" applyFont="1" applyBorder="1"/>
    <xf numFmtId="0" fontId="0" fillId="0" borderId="8" xfId="0" applyBorder="1"/>
    <xf numFmtId="14" fontId="0" fillId="0" borderId="8" xfId="0" applyNumberFormat="1" applyBorder="1"/>
    <xf numFmtId="14" fontId="0" fillId="0" borderId="9" xfId="0" applyNumberFormat="1" applyBorder="1"/>
    <xf numFmtId="0" fontId="4" fillId="0" borderId="4" xfId="0" applyFont="1" applyBorder="1" applyAlignment="1">
      <alignment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164" fontId="2" fillId="2" borderId="11" xfId="0" applyNumberFormat="1" applyFont="1" applyFill="1" applyBorder="1" applyAlignment="1">
      <alignment horizontal="left" wrapText="1"/>
    </xf>
    <xf numFmtId="164" fontId="2" fillId="2" borderId="11" xfId="1" applyNumberFormat="1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4" fillId="0" borderId="4" xfId="0" applyFont="1" applyBorder="1" applyAlignment="1">
      <alignment vertical="top"/>
    </xf>
    <xf numFmtId="0" fontId="4" fillId="0" borderId="4" xfId="0" applyFont="1" applyBorder="1"/>
    <xf numFmtId="0" fontId="4" fillId="0" borderId="5" xfId="0" applyFont="1" applyBorder="1" applyAlignment="1">
      <alignment wrapText="1"/>
    </xf>
    <xf numFmtId="44" fontId="0" fillId="0" borderId="4" xfId="2" applyFont="1" applyBorder="1" applyAlignment="1">
      <alignment horizontal="left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0" fillId="0" borderId="4" xfId="0" applyFill="1" applyBorder="1"/>
    <xf numFmtId="0" fontId="5" fillId="0" borderId="4" xfId="0" applyFont="1" applyBorder="1" applyAlignment="1">
      <alignment vertical="top"/>
    </xf>
    <xf numFmtId="0" fontId="4" fillId="0" borderId="5" xfId="0" applyFont="1" applyBorder="1"/>
    <xf numFmtId="0" fontId="5" fillId="0" borderId="5" xfId="0" applyFont="1" applyBorder="1" applyAlignment="1">
      <alignment vertical="center" wrapText="1"/>
    </xf>
    <xf numFmtId="14" fontId="4" fillId="0" borderId="13" xfId="0" applyNumberFormat="1" applyFont="1" applyBorder="1"/>
    <xf numFmtId="14" fontId="4" fillId="0" borderId="17" xfId="0" applyNumberFormat="1" applyFont="1" applyBorder="1"/>
    <xf numFmtId="14" fontId="0" fillId="0" borderId="15" xfId="0" applyNumberFormat="1" applyBorder="1" applyAlignment="1">
      <alignment horizontal="right" vertical="top" wrapText="1"/>
    </xf>
    <xf numFmtId="14" fontId="0" fillId="0" borderId="19" xfId="0" applyNumberFormat="1" applyBorder="1" applyAlignment="1">
      <alignment horizontal="right" vertical="top" wrapText="1"/>
    </xf>
    <xf numFmtId="14" fontId="4" fillId="0" borderId="16" xfId="0" applyNumberFormat="1" applyFont="1" applyBorder="1"/>
    <xf numFmtId="14" fontId="4" fillId="0" borderId="21" xfId="0" applyNumberFormat="1" applyFont="1" applyBorder="1"/>
    <xf numFmtId="14" fontId="0" fillId="0" borderId="15" xfId="0" applyNumberFormat="1" applyBorder="1"/>
    <xf numFmtId="14" fontId="0" fillId="0" borderId="19" xfId="0" applyNumberFormat="1" applyBorder="1"/>
    <xf numFmtId="0" fontId="2" fillId="2" borderId="24" xfId="0" applyFont="1" applyFill="1" applyBorder="1" applyAlignment="1">
      <alignment wrapText="1"/>
    </xf>
    <xf numFmtId="0" fontId="2" fillId="2" borderId="25" xfId="0" applyFont="1" applyFill="1" applyBorder="1" applyAlignment="1">
      <alignment horizontal="left" wrapText="1"/>
    </xf>
    <xf numFmtId="0" fontId="2" fillId="2" borderId="25" xfId="0" applyFont="1" applyFill="1" applyBorder="1" applyAlignment="1">
      <alignment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4" fillId="0" borderId="4" xfId="0" applyNumberFormat="1" applyFont="1" applyFill="1" applyBorder="1" applyAlignment="1">
      <alignment wrapText="1"/>
    </xf>
    <xf numFmtId="165" fontId="4" fillId="0" borderId="4" xfId="0" applyNumberFormat="1" applyFont="1" applyFill="1" applyBorder="1" applyAlignment="1">
      <alignment wrapText="1"/>
    </xf>
    <xf numFmtId="165" fontId="4" fillId="0" borderId="4" xfId="0" applyNumberFormat="1" applyFont="1" applyFill="1" applyBorder="1" applyAlignment="1">
      <alignment vertical="top"/>
    </xf>
    <xf numFmtId="165" fontId="5" fillId="0" borderId="4" xfId="0" applyNumberFormat="1" applyFont="1" applyFill="1" applyBorder="1" applyAlignment="1">
      <alignment horizontal="right" vertical="top"/>
    </xf>
    <xf numFmtId="0" fontId="4" fillId="0" borderId="20" xfId="0" applyFont="1" applyBorder="1"/>
    <xf numFmtId="0" fontId="5" fillId="0" borderId="18" xfId="0" applyFont="1" applyBorder="1" applyAlignment="1">
      <alignment vertical="center" wrapText="1"/>
    </xf>
    <xf numFmtId="0" fontId="4" fillId="0" borderId="7" xfId="0" applyFont="1" applyBorder="1" applyAlignment="1">
      <alignment wrapText="1"/>
    </xf>
    <xf numFmtId="0" fontId="4" fillId="0" borderId="16" xfId="0" applyFont="1" applyBorder="1"/>
    <xf numFmtId="0" fontId="5" fillId="0" borderId="14" xfId="0" applyFont="1" applyBorder="1" applyAlignment="1">
      <alignment vertical="top"/>
    </xf>
    <xf numFmtId="0" fontId="4" fillId="0" borderId="8" xfId="0" applyFont="1" applyBorder="1" applyAlignment="1">
      <alignment wrapText="1"/>
    </xf>
    <xf numFmtId="44" fontId="0" fillId="0" borderId="4" xfId="2" applyFont="1" applyFill="1" applyBorder="1" applyAlignment="1">
      <alignment wrapText="1"/>
    </xf>
    <xf numFmtId="44" fontId="4" fillId="0" borderId="16" xfId="0" applyNumberFormat="1" applyFont="1" applyFill="1" applyBorder="1" applyAlignment="1">
      <alignment wrapText="1"/>
    </xf>
    <xf numFmtId="165" fontId="5" fillId="0" borderId="14" xfId="0" applyNumberFormat="1" applyFont="1" applyFill="1" applyBorder="1" applyAlignment="1">
      <alignment horizontal="right" vertical="top"/>
    </xf>
    <xf numFmtId="165" fontId="4" fillId="0" borderId="8" xfId="0" applyNumberFormat="1" applyFont="1" applyFill="1" applyBorder="1" applyAlignment="1">
      <alignment wrapText="1"/>
    </xf>
    <xf numFmtId="14" fontId="0" fillId="0" borderId="14" xfId="0" applyNumberFormat="1" applyBorder="1"/>
    <xf numFmtId="14" fontId="4" fillId="0" borderId="15" xfId="0" applyNumberFormat="1" applyFont="1" applyBorder="1"/>
    <xf numFmtId="14" fontId="0" fillId="0" borderId="13" xfId="0" applyNumberFormat="1" applyBorder="1"/>
    <xf numFmtId="14" fontId="4" fillId="0" borderId="22" xfId="0" applyNumberFormat="1" applyFont="1" applyBorder="1"/>
    <xf numFmtId="14" fontId="0" fillId="0" borderId="13" xfId="0" applyNumberFormat="1" applyBorder="1" applyAlignment="1">
      <alignment horizontal="right" vertical="top" wrapText="1"/>
    </xf>
    <xf numFmtId="14" fontId="0" fillId="0" borderId="17" xfId="0" applyNumberFormat="1" applyBorder="1"/>
    <xf numFmtId="14" fontId="4" fillId="0" borderId="19" xfId="0" applyNumberFormat="1" applyFont="1" applyBorder="1"/>
    <xf numFmtId="14" fontId="4" fillId="0" borderId="23" xfId="0" applyNumberFormat="1" applyFont="1" applyBorder="1"/>
    <xf numFmtId="14" fontId="0" fillId="0" borderId="17" xfId="0" applyNumberFormat="1" applyBorder="1" applyAlignment="1">
      <alignment horizontal="right" vertical="top" wrapText="1"/>
    </xf>
  </cellXfs>
  <cellStyles count="3">
    <cellStyle name="Currency" xfId="2" builtinId="4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Normal="100" workbookViewId="0">
      <selection activeCell="B29" sqref="B29"/>
    </sheetView>
  </sheetViews>
  <sheetFormatPr defaultRowHeight="15" x14ac:dyDescent="0.25"/>
  <cols>
    <col min="1" max="1" width="51.7109375" customWidth="1"/>
    <col min="2" max="2" width="22.140625" customWidth="1"/>
    <col min="3" max="3" width="72.28515625" bestFit="1" customWidth="1"/>
    <col min="4" max="4" width="15" customWidth="1"/>
    <col min="5" max="5" width="15.140625" customWidth="1"/>
  </cols>
  <sheetData>
    <row r="1" spans="1:5" x14ac:dyDescent="0.25">
      <c r="C1" s="3" t="s">
        <v>0</v>
      </c>
    </row>
    <row r="2" spans="1:5" x14ac:dyDescent="0.25">
      <c r="C2" s="3" t="s">
        <v>1</v>
      </c>
    </row>
    <row r="3" spans="1:5" ht="15.75" thickBot="1" x14ac:dyDescent="0.3">
      <c r="C3" s="3" t="s">
        <v>20</v>
      </c>
    </row>
    <row r="4" spans="1:5" ht="30" x14ac:dyDescent="0.25">
      <c r="A4" s="4" t="s">
        <v>2</v>
      </c>
      <c r="B4" s="5" t="s">
        <v>3</v>
      </c>
      <c r="C4" s="6" t="s">
        <v>4</v>
      </c>
      <c r="D4" s="5" t="s">
        <v>5</v>
      </c>
      <c r="E4" s="7" t="s">
        <v>6</v>
      </c>
    </row>
    <row r="5" spans="1:5" x14ac:dyDescent="0.25">
      <c r="A5" s="11" t="s">
        <v>56</v>
      </c>
      <c r="B5" s="9">
        <v>42000</v>
      </c>
      <c r="C5" s="8" t="s">
        <v>68</v>
      </c>
      <c r="D5" s="10">
        <v>44512</v>
      </c>
      <c r="E5" s="12">
        <v>44692</v>
      </c>
    </row>
    <row r="6" spans="1:5" x14ac:dyDescent="0.25">
      <c r="A6" s="11" t="s">
        <v>50</v>
      </c>
      <c r="B6" s="9">
        <v>696701.5</v>
      </c>
      <c r="C6" s="8" t="s">
        <v>72</v>
      </c>
      <c r="D6" s="10">
        <v>44508</v>
      </c>
      <c r="E6" s="12">
        <v>44652</v>
      </c>
    </row>
    <row r="7" spans="1:5" x14ac:dyDescent="0.25">
      <c r="A7" s="11" t="s">
        <v>59</v>
      </c>
      <c r="B7" s="9">
        <v>60357.36</v>
      </c>
      <c r="C7" s="31" t="s">
        <v>74</v>
      </c>
      <c r="D7" s="10">
        <v>44526</v>
      </c>
      <c r="E7" s="12">
        <v>46351</v>
      </c>
    </row>
    <row r="8" spans="1:5" x14ac:dyDescent="0.25">
      <c r="A8" s="11" t="s">
        <v>53</v>
      </c>
      <c r="B8" s="9">
        <v>400000</v>
      </c>
      <c r="C8" s="8" t="s">
        <v>64</v>
      </c>
      <c r="D8" s="10">
        <v>44515</v>
      </c>
      <c r="E8" s="12">
        <v>45610</v>
      </c>
    </row>
    <row r="9" spans="1:5" x14ac:dyDescent="0.25">
      <c r="A9" s="11" t="s">
        <v>60</v>
      </c>
      <c r="B9" s="9">
        <v>98500.1</v>
      </c>
      <c r="C9" s="8" t="s">
        <v>71</v>
      </c>
      <c r="D9" s="10">
        <v>44530</v>
      </c>
      <c r="E9" s="12">
        <v>44895</v>
      </c>
    </row>
    <row r="10" spans="1:5" x14ac:dyDescent="0.25">
      <c r="A10" s="11" t="s">
        <v>45</v>
      </c>
      <c r="B10" s="9">
        <v>160000</v>
      </c>
      <c r="C10" s="31" t="s">
        <v>66</v>
      </c>
      <c r="D10" s="10">
        <v>44512</v>
      </c>
      <c r="E10" s="12">
        <v>44575</v>
      </c>
    </row>
    <row r="11" spans="1:5" x14ac:dyDescent="0.25">
      <c r="A11" s="30" t="s">
        <v>52</v>
      </c>
      <c r="B11" s="27">
        <v>100000</v>
      </c>
      <c r="C11" s="28" t="s">
        <v>63</v>
      </c>
      <c r="D11" s="10">
        <v>44501</v>
      </c>
      <c r="E11" s="12">
        <v>45230</v>
      </c>
    </row>
    <row r="12" spans="1:5" x14ac:dyDescent="0.25">
      <c r="A12" s="11" t="s">
        <v>49</v>
      </c>
      <c r="B12" s="9">
        <v>39810</v>
      </c>
      <c r="C12" s="8" t="s">
        <v>61</v>
      </c>
      <c r="D12" s="10">
        <v>44515</v>
      </c>
      <c r="E12" s="12">
        <v>44561</v>
      </c>
    </row>
    <row r="13" spans="1:5" x14ac:dyDescent="0.25">
      <c r="A13" s="29" t="s">
        <v>51</v>
      </c>
      <c r="B13" s="27">
        <v>75000</v>
      </c>
      <c r="C13" s="28" t="s">
        <v>62</v>
      </c>
      <c r="D13" s="10">
        <v>44501</v>
      </c>
      <c r="E13" s="12">
        <v>44533</v>
      </c>
    </row>
    <row r="14" spans="1:5" x14ac:dyDescent="0.25">
      <c r="A14" s="11" t="s">
        <v>54</v>
      </c>
      <c r="B14" s="9">
        <v>20000</v>
      </c>
      <c r="C14" s="8" t="s">
        <v>65</v>
      </c>
      <c r="D14" s="10">
        <v>44504</v>
      </c>
      <c r="E14" s="12">
        <v>44926</v>
      </c>
    </row>
    <row r="15" spans="1:5" x14ac:dyDescent="0.25">
      <c r="A15" s="11" t="s">
        <v>55</v>
      </c>
      <c r="B15" s="9">
        <v>15509.25</v>
      </c>
      <c r="C15" s="8" t="s">
        <v>67</v>
      </c>
      <c r="D15" s="10">
        <v>44511</v>
      </c>
      <c r="E15" s="12">
        <v>44553</v>
      </c>
    </row>
    <row r="16" spans="1:5" x14ac:dyDescent="0.25">
      <c r="A16" s="11" t="s">
        <v>58</v>
      </c>
      <c r="B16" s="9">
        <v>28368.65</v>
      </c>
      <c r="C16" s="8" t="s">
        <v>70</v>
      </c>
      <c r="D16" s="10">
        <v>44522</v>
      </c>
      <c r="E16" s="12">
        <v>44592</v>
      </c>
    </row>
    <row r="17" spans="1:5" x14ac:dyDescent="0.25">
      <c r="A17" s="11" t="s">
        <v>8</v>
      </c>
      <c r="B17" s="9">
        <v>299450</v>
      </c>
      <c r="C17" s="31" t="s">
        <v>73</v>
      </c>
      <c r="D17" s="10">
        <v>44502</v>
      </c>
      <c r="E17" s="12">
        <v>45016</v>
      </c>
    </row>
    <row r="18" spans="1:5" ht="15.75" thickBot="1" x14ac:dyDescent="0.3">
      <c r="A18" s="13" t="s">
        <v>57</v>
      </c>
      <c r="B18" s="14">
        <v>100000</v>
      </c>
      <c r="C18" s="15" t="s">
        <v>69</v>
      </c>
      <c r="D18" s="16">
        <v>44516</v>
      </c>
      <c r="E18" s="17">
        <v>46341</v>
      </c>
    </row>
  </sheetData>
  <autoFilter ref="A4:E4" xr:uid="{00000000-0009-0000-0000-000000000000}">
    <sortState xmlns:xlrd2="http://schemas.microsoft.com/office/spreadsheetml/2017/richdata2" ref="A5:E18">
      <sortCondition ref="A4"/>
    </sortState>
  </autoFilter>
  <sortState xmlns:xlrd2="http://schemas.microsoft.com/office/spreadsheetml/2017/richdata2" ref="A5:E10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B5" sqref="B5:B7"/>
    </sheetView>
  </sheetViews>
  <sheetFormatPr defaultRowHeight="15" x14ac:dyDescent="0.25"/>
  <cols>
    <col min="1" max="1" width="46.5703125" customWidth="1"/>
    <col min="2" max="2" width="22.140625" style="1" customWidth="1"/>
    <col min="3" max="3" width="82.140625" bestFit="1" customWidth="1"/>
    <col min="4" max="4" width="14.5703125" customWidth="1"/>
    <col min="5" max="5" width="13.85546875" customWidth="1"/>
  </cols>
  <sheetData>
    <row r="1" spans="1:5" ht="15.75" x14ac:dyDescent="0.25">
      <c r="A1" s="48" t="s">
        <v>0</v>
      </c>
      <c r="B1" s="48"/>
      <c r="C1" s="48"/>
      <c r="D1" s="48"/>
      <c r="E1" s="48"/>
    </row>
    <row r="2" spans="1:5" x14ac:dyDescent="0.25">
      <c r="A2" s="49" t="s">
        <v>9</v>
      </c>
      <c r="B2" s="50"/>
      <c r="C2" s="50"/>
      <c r="D2" s="50"/>
      <c r="E2" s="50"/>
    </row>
    <row r="3" spans="1:5" ht="15.75" thickBot="1" x14ac:dyDescent="0.3">
      <c r="A3" s="49" t="str">
        <f>'Contracts over 10K'!C3</f>
        <v>From: November 1, 2021 to November 30, 2021</v>
      </c>
      <c r="B3" s="49"/>
      <c r="C3" s="49"/>
      <c r="D3" s="49"/>
      <c r="E3" s="49"/>
    </row>
    <row r="4" spans="1:5" ht="30" x14ac:dyDescent="0.25">
      <c r="A4" s="43" t="s">
        <v>2</v>
      </c>
      <c r="B4" s="44" t="s">
        <v>10</v>
      </c>
      <c r="C4" s="45" t="s">
        <v>4</v>
      </c>
      <c r="D4" s="46" t="s">
        <v>5</v>
      </c>
      <c r="E4" s="47" t="s">
        <v>6</v>
      </c>
    </row>
    <row r="5" spans="1:5" x14ac:dyDescent="0.25">
      <c r="A5" s="11" t="s">
        <v>45</v>
      </c>
      <c r="B5" s="9">
        <v>112079</v>
      </c>
      <c r="C5" s="8" t="s">
        <v>48</v>
      </c>
      <c r="D5" s="10">
        <v>44501</v>
      </c>
      <c r="E5" s="12">
        <v>44592</v>
      </c>
    </row>
    <row r="6" spans="1:5" x14ac:dyDescent="0.25">
      <c r="A6" s="11" t="s">
        <v>11</v>
      </c>
      <c r="B6" s="9">
        <v>33996</v>
      </c>
      <c r="C6" s="8" t="s">
        <v>47</v>
      </c>
      <c r="D6" s="10">
        <v>44515</v>
      </c>
      <c r="E6" s="12">
        <v>44561</v>
      </c>
    </row>
    <row r="7" spans="1:5" ht="15.75" thickBot="1" x14ac:dyDescent="0.3">
      <c r="A7" s="13" t="s">
        <v>44</v>
      </c>
      <c r="B7" s="14">
        <v>130434.49</v>
      </c>
      <c r="C7" s="15" t="s">
        <v>46</v>
      </c>
      <c r="D7" s="16">
        <v>44510</v>
      </c>
      <c r="E7" s="17">
        <v>44561</v>
      </c>
    </row>
  </sheetData>
  <autoFilter ref="A4:E4" xr:uid="{00000000-0009-0000-0000-000001000000}">
    <sortState xmlns:xlrd2="http://schemas.microsoft.com/office/spreadsheetml/2017/richdata2" ref="A5:E7">
      <sortCondition ref="A4"/>
    </sortState>
  </autoFilter>
  <sortState xmlns:xlrd2="http://schemas.microsoft.com/office/spreadsheetml/2017/richdata2" ref="A6:E7">
    <sortCondition ref="A5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"/>
  <sheetViews>
    <sheetView workbookViewId="0">
      <selection activeCell="E5" sqref="E5:E19"/>
    </sheetView>
  </sheetViews>
  <sheetFormatPr defaultRowHeight="15" x14ac:dyDescent="0.25"/>
  <cols>
    <col min="1" max="1" width="50" bestFit="1" customWidth="1"/>
    <col min="2" max="2" width="61.5703125" customWidth="1"/>
    <col min="3" max="3" width="17.5703125" customWidth="1"/>
    <col min="4" max="4" width="18.140625" customWidth="1"/>
    <col min="5" max="5" width="17.140625" customWidth="1"/>
    <col min="6" max="6" width="13.28515625" customWidth="1"/>
    <col min="7" max="7" width="13.5703125" customWidth="1"/>
    <col min="8" max="8" width="14.5703125" customWidth="1"/>
  </cols>
  <sheetData>
    <row r="1" spans="1:8" x14ac:dyDescent="0.25">
      <c r="A1" s="49" t="s">
        <v>0</v>
      </c>
      <c r="B1" s="49"/>
      <c r="C1" s="49"/>
      <c r="D1" s="49"/>
      <c r="E1" s="49"/>
      <c r="F1" s="49"/>
      <c r="G1" s="49"/>
      <c r="H1" s="2"/>
    </row>
    <row r="2" spans="1:8" x14ac:dyDescent="0.25">
      <c r="A2" s="49" t="s">
        <v>12</v>
      </c>
      <c r="B2" s="50"/>
      <c r="C2" s="50"/>
      <c r="D2" s="50"/>
      <c r="E2" s="50"/>
      <c r="F2" s="50"/>
      <c r="G2" s="50"/>
      <c r="H2" s="2"/>
    </row>
    <row r="3" spans="1:8" ht="15.75" thickBot="1" x14ac:dyDescent="0.3">
      <c r="A3" s="49" t="str">
        <f>'Contracts over 10K'!C3</f>
        <v>From: November 1, 2021 to November 30, 2021</v>
      </c>
      <c r="B3" s="49"/>
      <c r="C3" s="49"/>
      <c r="D3" s="49"/>
      <c r="E3" s="49"/>
      <c r="F3" s="49"/>
      <c r="G3" s="49"/>
      <c r="H3" s="2"/>
    </row>
    <row r="4" spans="1:8" ht="45" x14ac:dyDescent="0.25">
      <c r="A4" s="19" t="s">
        <v>2</v>
      </c>
      <c r="B4" s="20" t="s">
        <v>4</v>
      </c>
      <c r="C4" s="21" t="s">
        <v>13</v>
      </c>
      <c r="D4" s="22" t="s">
        <v>14</v>
      </c>
      <c r="E4" s="21" t="s">
        <v>15</v>
      </c>
      <c r="F4" s="20" t="s">
        <v>5</v>
      </c>
      <c r="G4" s="23" t="s">
        <v>6</v>
      </c>
      <c r="H4" s="2"/>
    </row>
    <row r="5" spans="1:8" x14ac:dyDescent="0.25">
      <c r="A5" s="26" t="s">
        <v>16</v>
      </c>
      <c r="B5" s="18" t="s">
        <v>17</v>
      </c>
      <c r="C5" s="61">
        <v>807530388.63839972</v>
      </c>
      <c r="D5" s="61">
        <v>46362288.890000001</v>
      </c>
      <c r="E5" s="61">
        <v>853892677.52999997</v>
      </c>
      <c r="F5" s="35">
        <v>42231</v>
      </c>
      <c r="G5" s="36">
        <v>45152</v>
      </c>
    </row>
    <row r="6" spans="1:8" ht="15.75" customHeight="1" x14ac:dyDescent="0.25">
      <c r="A6" s="56" t="s">
        <v>37</v>
      </c>
      <c r="B6" s="59" t="s">
        <v>38</v>
      </c>
      <c r="C6" s="63">
        <v>8305.5</v>
      </c>
      <c r="D6" s="54">
        <v>4289.25</v>
      </c>
      <c r="E6" s="63">
        <v>12594.75</v>
      </c>
      <c r="F6" s="65">
        <v>43790</v>
      </c>
      <c r="G6" s="70">
        <v>44885</v>
      </c>
    </row>
    <row r="7" spans="1:8" x14ac:dyDescent="0.25">
      <c r="A7" s="26" t="s">
        <v>28</v>
      </c>
      <c r="B7" s="18" t="s">
        <v>18</v>
      </c>
      <c r="C7" s="52">
        <v>1413715.28</v>
      </c>
      <c r="D7" s="52">
        <v>61020</v>
      </c>
      <c r="E7" s="52">
        <v>1474735.28</v>
      </c>
      <c r="F7" s="35">
        <v>41851</v>
      </c>
      <c r="G7" s="36">
        <v>45138</v>
      </c>
    </row>
    <row r="8" spans="1:8" x14ac:dyDescent="0.25">
      <c r="A8" s="11" t="s">
        <v>33</v>
      </c>
      <c r="B8" s="24" t="s">
        <v>34</v>
      </c>
      <c r="C8" s="53">
        <v>409442.4</v>
      </c>
      <c r="D8" s="53">
        <v>82916</v>
      </c>
      <c r="E8" s="53">
        <v>492358.40000000002</v>
      </c>
      <c r="F8" s="69">
        <v>43466</v>
      </c>
      <c r="G8" s="73">
        <v>44925</v>
      </c>
    </row>
    <row r="9" spans="1:8" x14ac:dyDescent="0.25">
      <c r="A9" s="26" t="s">
        <v>25</v>
      </c>
      <c r="B9" s="8" t="s">
        <v>26</v>
      </c>
      <c r="C9" s="52">
        <v>12373.5</v>
      </c>
      <c r="D9" s="52">
        <v>11808.5</v>
      </c>
      <c r="E9" s="52">
        <v>24182</v>
      </c>
      <c r="F9" s="35">
        <v>44148</v>
      </c>
      <c r="G9" s="36">
        <v>44926</v>
      </c>
    </row>
    <row r="10" spans="1:8" x14ac:dyDescent="0.25">
      <c r="A10" s="33" t="s">
        <v>25</v>
      </c>
      <c r="B10" s="24" t="s">
        <v>30</v>
      </c>
      <c r="C10" s="53">
        <v>50394.04</v>
      </c>
      <c r="D10" s="53">
        <v>9265</v>
      </c>
      <c r="E10" s="53">
        <v>59659.040000000001</v>
      </c>
      <c r="F10" s="37">
        <v>42776</v>
      </c>
      <c r="G10" s="38">
        <v>44967</v>
      </c>
    </row>
    <row r="11" spans="1:8" x14ac:dyDescent="0.25">
      <c r="A11" s="55" t="s">
        <v>21</v>
      </c>
      <c r="B11" s="58" t="s">
        <v>22</v>
      </c>
      <c r="C11" s="62">
        <v>2201542.0499999998</v>
      </c>
      <c r="D11" s="62">
        <v>602459.78000000026</v>
      </c>
      <c r="E11" s="62">
        <v>2804001.83</v>
      </c>
      <c r="F11" s="39">
        <v>42744</v>
      </c>
      <c r="G11" s="40">
        <v>44865</v>
      </c>
    </row>
    <row r="12" spans="1:8" x14ac:dyDescent="0.25">
      <c r="A12" s="34" t="s">
        <v>41</v>
      </c>
      <c r="B12" s="32" t="s">
        <v>42</v>
      </c>
      <c r="C12" s="54">
        <v>10375.32</v>
      </c>
      <c r="D12" s="54">
        <v>6045.5</v>
      </c>
      <c r="E12" s="54">
        <v>16420.82</v>
      </c>
      <c r="F12" s="41">
        <v>43831</v>
      </c>
      <c r="G12" s="42">
        <v>44925</v>
      </c>
    </row>
    <row r="13" spans="1:8" x14ac:dyDescent="0.25">
      <c r="A13" s="26" t="s">
        <v>39</v>
      </c>
      <c r="B13" s="18" t="s">
        <v>40</v>
      </c>
      <c r="C13" s="52">
        <v>1097343.5</v>
      </c>
      <c r="D13" s="54">
        <v>138250.5</v>
      </c>
      <c r="E13" s="54">
        <v>1235594</v>
      </c>
      <c r="F13" s="66">
        <v>43102</v>
      </c>
      <c r="G13" s="71">
        <v>44742</v>
      </c>
    </row>
    <row r="14" spans="1:8" x14ac:dyDescent="0.25">
      <c r="A14" s="33" t="s">
        <v>23</v>
      </c>
      <c r="B14" s="25" t="s">
        <v>24</v>
      </c>
      <c r="C14" s="51">
        <v>1144503.55</v>
      </c>
      <c r="D14" s="52">
        <v>420271.86</v>
      </c>
      <c r="E14" s="51">
        <v>1564775.41</v>
      </c>
      <c r="F14" s="66">
        <v>43449</v>
      </c>
      <c r="G14" s="71">
        <v>44909</v>
      </c>
    </row>
    <row r="15" spans="1:8" x14ac:dyDescent="0.25">
      <c r="A15" s="34" t="s">
        <v>7</v>
      </c>
      <c r="B15" s="32" t="s">
        <v>43</v>
      </c>
      <c r="C15" s="54">
        <v>43053</v>
      </c>
      <c r="D15" s="54">
        <v>7514.5</v>
      </c>
      <c r="E15" s="54">
        <v>50567.5</v>
      </c>
      <c r="F15" s="41">
        <v>44264</v>
      </c>
      <c r="G15" s="42">
        <v>44560</v>
      </c>
    </row>
    <row r="16" spans="1:8" x14ac:dyDescent="0.25">
      <c r="A16" s="26" t="s">
        <v>29</v>
      </c>
      <c r="B16" s="18" t="s">
        <v>18</v>
      </c>
      <c r="C16" s="53">
        <v>810772.9</v>
      </c>
      <c r="D16" s="53">
        <v>69367.87</v>
      </c>
      <c r="E16" s="53">
        <v>880140.77</v>
      </c>
      <c r="F16" s="37">
        <v>43370</v>
      </c>
      <c r="G16" s="38">
        <v>44830</v>
      </c>
    </row>
    <row r="17" spans="1:7" x14ac:dyDescent="0.25">
      <c r="A17" s="34" t="s">
        <v>35</v>
      </c>
      <c r="B17" s="32" t="s">
        <v>36</v>
      </c>
      <c r="C17" s="54">
        <v>579009.25</v>
      </c>
      <c r="D17" s="54">
        <v>129210</v>
      </c>
      <c r="E17" s="54">
        <v>708219.25</v>
      </c>
      <c r="F17" s="67">
        <v>43696</v>
      </c>
      <c r="G17" s="70">
        <v>44742</v>
      </c>
    </row>
    <row r="18" spans="1:7" x14ac:dyDescent="0.25">
      <c r="A18" s="26" t="s">
        <v>31</v>
      </c>
      <c r="B18" s="24" t="s">
        <v>32</v>
      </c>
      <c r="C18" s="53">
        <v>50000</v>
      </c>
      <c r="D18" s="53">
        <v>50000</v>
      </c>
      <c r="E18" s="53">
        <v>100000</v>
      </c>
      <c r="F18" s="37">
        <v>43228</v>
      </c>
      <c r="G18" s="38">
        <v>45053</v>
      </c>
    </row>
    <row r="19" spans="1:7" ht="15.75" thickBot="1" x14ac:dyDescent="0.3">
      <c r="A19" s="57" t="s">
        <v>27</v>
      </c>
      <c r="B19" s="60" t="s">
        <v>19</v>
      </c>
      <c r="C19" s="64">
        <v>251350.03</v>
      </c>
      <c r="D19" s="64">
        <v>48900.72</v>
      </c>
      <c r="E19" s="64">
        <v>300250.75</v>
      </c>
      <c r="F19" s="68">
        <v>42278</v>
      </c>
      <c r="G19" s="72">
        <v>44834</v>
      </c>
    </row>
  </sheetData>
  <autoFilter ref="A4:G19" xr:uid="{00000000-0009-0000-0000-000002000000}">
    <sortState xmlns:xlrd2="http://schemas.microsoft.com/office/spreadsheetml/2017/richdata2" ref="A5:G19">
      <sortCondition ref="A4:A19"/>
    </sortState>
  </autoFilter>
  <sortState xmlns:xlrd2="http://schemas.microsoft.com/office/spreadsheetml/2017/richdata2" ref="A6:G22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3" ma:contentTypeDescription="Create a new document." ma:contentTypeScope="" ma:versionID="62025324793cdc18595a14bea51f4dd0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75785dc6888f1ec3d9424ad1a49eabfc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CB0DA4-1FD2-4106-BBC4-24A1995F5902}">
  <ds:schemaRefs>
    <ds:schemaRef ds:uri="http://schemas.microsoft.com/office/2006/metadata/properties"/>
    <ds:schemaRef ds:uri="http://purl.org/dc/dcmitype/"/>
    <ds:schemaRef ds:uri="00daee4f-1c1b-481e-8dfa-fe7102ebe9bc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6986752-d778-49d9-b280-c181e63bb292"/>
    <ds:schemaRef ds:uri="http://schemas.microsoft.com/sharepoint/v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2DD4509-BD27-4780-8F1B-CE04C7DEE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Amendments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Emilio Oviedo Cruz</cp:lastModifiedBy>
  <cp:revision/>
  <dcterms:created xsi:type="dcterms:W3CDTF">2020-02-21T14:45:37Z</dcterms:created>
  <dcterms:modified xsi:type="dcterms:W3CDTF">2021-12-23T16:08:11Z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