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stojic\Desktop\2021 posting\july 9 disclosure\"/>
    </mc:Choice>
  </mc:AlternateContent>
  <bookViews>
    <workbookView xWindow="0" yWindow="0" windowWidth="19200" windowHeight="10935"/>
  </bookViews>
  <sheets>
    <sheet name="Contracts over 10K" sheetId="1" r:id="rId1"/>
    <sheet name="Call ups" sheetId="2" r:id="rId2"/>
    <sheet name="Amendment over 10K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3" l="1"/>
  <c r="A3" i="3" l="1"/>
  <c r="A3" i="2" l="1"/>
</calcChain>
</file>

<file path=xl/sharedStrings.xml><?xml version="1.0" encoding="utf-8"?>
<sst xmlns="http://schemas.openxmlformats.org/spreadsheetml/2006/main" count="104" uniqueCount="86">
  <si>
    <t>PROCUREMENT ACTIVITIES</t>
  </si>
  <si>
    <t>Contracts Over $10K</t>
  </si>
  <si>
    <t>From: May 1, 2021 to May 31, 2021</t>
  </si>
  <si>
    <t>Supplier</t>
  </si>
  <si>
    <t>Contract Value (incl. Taxes)</t>
  </si>
  <si>
    <t>Contract Scope of Work</t>
  </si>
  <si>
    <t>Start Date</t>
  </si>
  <si>
    <t>End Date</t>
  </si>
  <si>
    <t>1073544 BC Ltd.</t>
  </si>
  <si>
    <t>Consulting Services for Proposed Facility</t>
  </si>
  <si>
    <t>Arcose Consulting Ltd.</t>
  </si>
  <si>
    <t>Consulting Services for Hazmat Assessments</t>
  </si>
  <si>
    <t>Ashley Chase Coaching</t>
  </si>
  <si>
    <t>Executive Coaching Services for People Leaders</t>
  </si>
  <si>
    <t>ClaimsPro Incorporated</t>
  </si>
  <si>
    <t>Claims Adjusting Services</t>
  </si>
  <si>
    <t>Claims Adjustment Platform</t>
  </si>
  <si>
    <t>Groupe Edgenda Inc.</t>
  </si>
  <si>
    <t>Infocus Management Consulting Ltd</t>
  </si>
  <si>
    <t xml:space="preserve">Consulting for establishing Indigenous entity </t>
  </si>
  <si>
    <t>Institute for Change Leaders</t>
  </si>
  <si>
    <t>Leadership Conference Speaker</t>
  </si>
  <si>
    <t>Institute of Internal Auditors</t>
  </si>
  <si>
    <t>Consulting Services in Critical Thinking and Audit Report Writing</t>
  </si>
  <si>
    <t>Lee Hecht Harrison Knightsbridge Corp.</t>
  </si>
  <si>
    <t>Nadja Raphaël</t>
  </si>
  <si>
    <t>Leadership Conference Spearker</t>
  </si>
  <si>
    <t>Nanos Research</t>
  </si>
  <si>
    <t>Housing Pulse Check Survey</t>
  </si>
  <si>
    <t>Pradel Consulting Inc.</t>
  </si>
  <si>
    <t xml:space="preserve">Consulting for Security Incident Process </t>
  </si>
  <si>
    <t>Primebridge Consulting Inc.</t>
  </si>
  <si>
    <t>Riverin Stratégies</t>
  </si>
  <si>
    <t>Coaching Session</t>
  </si>
  <si>
    <t>Spearkers Bureau of Canada</t>
  </si>
  <si>
    <t>Sunaina Sharma</t>
  </si>
  <si>
    <t>Udacity Inc.</t>
  </si>
  <si>
    <t>Enterprise Subscription Agreement for Online HR Courses</t>
  </si>
  <si>
    <t>UiPath Inc.</t>
  </si>
  <si>
    <t>Consulting - Conduct AI related assessments</t>
  </si>
  <si>
    <t>Workplace Safety &amp; Prevention Services</t>
  </si>
  <si>
    <t>Consulting Services: Hazard Control Programs</t>
  </si>
  <si>
    <t>Call-Ups Over $10K</t>
  </si>
  <si>
    <t>Call Up Value (incl. Taxes)</t>
  </si>
  <si>
    <t>KPMG LLP</t>
  </si>
  <si>
    <t>Real Time Data Analysis</t>
  </si>
  <si>
    <t>Blue Heron Consulting Services</t>
  </si>
  <si>
    <t>Workshop Delivery on Basic Home and Heat Recovery Ventilators</t>
  </si>
  <si>
    <t>Online Training Conversion for Housing Programs</t>
  </si>
  <si>
    <t>Evaluation Services for First Time Home Buyer Initiative Program</t>
  </si>
  <si>
    <t>Randstad Canada</t>
  </si>
  <si>
    <t>Tempary Help Services - Enumerators</t>
  </si>
  <si>
    <t>Amendments Over $10K</t>
  </si>
  <si>
    <t>Total Contract Value (Before Amendments)</t>
  </si>
  <si>
    <t>Amendment Amount</t>
  </si>
  <si>
    <t>Total Contract Value (Incl. Amendments)</t>
  </si>
  <si>
    <t>Accenture Inc</t>
  </si>
  <si>
    <t>Information &amp; Technology Transformation Outsourcing Agreement</t>
  </si>
  <si>
    <t>Ashley Chase</t>
  </si>
  <si>
    <t>Coaching for People Leader</t>
  </si>
  <si>
    <t>City of Regina</t>
  </si>
  <si>
    <t>Sales and Assessment Property Data</t>
  </si>
  <si>
    <t>Consensus Economics Inc</t>
  </si>
  <si>
    <t>Subscription to Consensus Forecasts</t>
  </si>
  <si>
    <t>Empathic Leadership Institute</t>
  </si>
  <si>
    <t>Training: Collaboration Session</t>
  </si>
  <si>
    <t>Graybridge</t>
  </si>
  <si>
    <t>Learning Design Services: Diversity, Inclusion and Mentorship</t>
  </si>
  <si>
    <t>Hootsuite Inc</t>
  </si>
  <si>
    <t>Purchase of licenses for Professional services and training</t>
  </si>
  <si>
    <t>Humanify 360</t>
  </si>
  <si>
    <t>Recruitment Services for Special Project</t>
  </si>
  <si>
    <t>IRC Building Sciences Group Inc.</t>
  </si>
  <si>
    <t>Engineering Services for Re-Roofing</t>
  </si>
  <si>
    <t>Meltwater New Canada Incorporated</t>
  </si>
  <si>
    <t>Subscription to Post Media Sources</t>
  </si>
  <si>
    <t>OutSideSoft Solutions Inc.</t>
  </si>
  <si>
    <t>Annual Software Subscription</t>
  </si>
  <si>
    <t>Siteimprove</t>
  </si>
  <si>
    <t>Software as a Service License Fee</t>
  </si>
  <si>
    <t>Spencer Stuart</t>
  </si>
  <si>
    <t>Recruitment Services</t>
  </si>
  <si>
    <t>TechGuilds Consulting Inc.</t>
  </si>
  <si>
    <t>Training Services for Sitecore</t>
  </si>
  <si>
    <t>Willis Towers Watson</t>
  </si>
  <si>
    <t>Consulting Services for Actuarial Coding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</si>
</sst>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;[Red]\-&quot;$&quot;#,##0.00"/>
    <numFmt numFmtId="165" formatCode="_-&quot;$&quot;* #,##0.00_-;\-&quot;$&quot;* #,##0.00_-;_-&quot;$&quot;* &quot;-&quot;??_-;_-@_-"/>
    <numFmt numFmtId="166" formatCode="yyyy\-mm\-dd;@"/>
    <numFmt numFmtId="167" formatCode="_([$$-409]* #,##0.00_);_([$$-409]* \(#,##0.00\);_([$$-409]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Border="1" applyAlignment="1">
      <alignment vertical="center"/>
    </xf>
    <xf numFmtId="0" fontId="0" fillId="0" borderId="0" xfId="0" applyBorder="1"/>
    <xf numFmtId="4" fontId="0" fillId="0" borderId="0" xfId="0" applyNumberFormat="1"/>
    <xf numFmtId="0" fontId="2" fillId="0" borderId="0" xfId="0" applyFont="1" applyBorder="1"/>
    <xf numFmtId="167" fontId="0" fillId="0" borderId="0" xfId="0" applyNumberFormat="1"/>
    <xf numFmtId="165" fontId="4" fillId="0" borderId="1" xfId="1" applyFont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167" fontId="0" fillId="0" borderId="1" xfId="0" applyNumberFormat="1" applyFill="1" applyBorder="1" applyAlignment="1">
      <alignment horizontal="left"/>
    </xf>
    <xf numFmtId="166" fontId="0" fillId="0" borderId="1" xfId="0" applyNumberFormat="1" applyFill="1" applyBorder="1" applyAlignment="1">
      <alignment horizontal="right"/>
    </xf>
    <xf numFmtId="164" fontId="4" fillId="0" borderId="1" xfId="0" applyNumberFormat="1" applyFont="1" applyBorder="1" applyAlignment="1">
      <alignment wrapText="1"/>
    </xf>
    <xf numFmtId="0" fontId="5" fillId="0" borderId="2" xfId="0" applyFont="1" applyBorder="1" applyAlignment="1">
      <alignment wrapText="1"/>
    </xf>
    <xf numFmtId="167" fontId="4" fillId="0" borderId="1" xfId="0" applyNumberFormat="1" applyFont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166" fontId="4" fillId="0" borderId="1" xfId="0" applyNumberFormat="1" applyFont="1" applyBorder="1" applyAlignment="1">
      <alignment horizontal="left"/>
    </xf>
    <xf numFmtId="166" fontId="4" fillId="0" borderId="1" xfId="0" applyNumberFormat="1" applyFont="1" applyBorder="1"/>
    <xf numFmtId="0" fontId="2" fillId="2" borderId="5" xfId="0" applyFont="1" applyFill="1" applyBorder="1" applyAlignment="1">
      <alignment wrapText="1"/>
    </xf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166" fontId="0" fillId="0" borderId="9" xfId="0" applyNumberFormat="1" applyFill="1" applyBorder="1" applyAlignment="1">
      <alignment horizontal="right"/>
    </xf>
    <xf numFmtId="167" fontId="0" fillId="0" borderId="10" xfId="0" applyNumberFormat="1" applyFill="1" applyBorder="1" applyAlignment="1">
      <alignment horizontal="left"/>
    </xf>
    <xf numFmtId="49" fontId="0" fillId="0" borderId="10" xfId="0" applyNumberFormat="1" applyFill="1" applyBorder="1" applyAlignment="1">
      <alignment horizontal="left"/>
    </xf>
    <xf numFmtId="0" fontId="2" fillId="2" borderId="6" xfId="0" applyFont="1" applyFill="1" applyBorder="1"/>
    <xf numFmtId="0" fontId="4" fillId="0" borderId="8" xfId="0" applyFont="1" applyBorder="1" applyAlignment="1">
      <alignment horizontal="left"/>
    </xf>
    <xf numFmtId="166" fontId="4" fillId="0" borderId="9" xfId="0" applyNumberFormat="1" applyFont="1" applyBorder="1" applyAlignment="1">
      <alignment horizontal="left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/>
    </xf>
    <xf numFmtId="167" fontId="2" fillId="2" borderId="13" xfId="0" applyNumberFormat="1" applyFont="1" applyFill="1" applyBorder="1" applyAlignment="1">
      <alignment horizontal="left" wrapText="1"/>
    </xf>
    <xf numFmtId="167" fontId="2" fillId="2" borderId="13" xfId="2" applyNumberFormat="1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/>
    </xf>
    <xf numFmtId="0" fontId="5" fillId="0" borderId="15" xfId="0" applyFont="1" applyBorder="1" applyAlignment="1">
      <alignment wrapText="1"/>
    </xf>
    <xf numFmtId="166" fontId="4" fillId="0" borderId="9" xfId="0" applyNumberFormat="1" applyFont="1" applyBorder="1"/>
    <xf numFmtId="166" fontId="4" fillId="0" borderId="11" xfId="0" applyNumberFormat="1" applyFont="1" applyBorder="1"/>
    <xf numFmtId="166" fontId="0" fillId="0" borderId="18" xfId="0" applyNumberFormat="1" applyFill="1" applyBorder="1" applyAlignment="1">
      <alignment horizontal="right"/>
    </xf>
    <xf numFmtId="166" fontId="0" fillId="0" borderId="19" xfId="0" applyNumberFormat="1" applyFill="1" applyBorder="1" applyAlignment="1">
      <alignment horizontal="right"/>
    </xf>
    <xf numFmtId="167" fontId="0" fillId="0" borderId="1" xfId="0" applyNumberFormat="1" applyFill="1" applyBorder="1" applyAlignment="1"/>
    <xf numFmtId="0" fontId="5" fillId="0" borderId="1" xfId="0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166" fontId="5" fillId="0" borderId="1" xfId="0" applyNumberFormat="1" applyFont="1" applyFill="1" applyBorder="1" applyAlignment="1"/>
    <xf numFmtId="0" fontId="4" fillId="0" borderId="1" xfId="0" applyFont="1" applyBorder="1"/>
    <xf numFmtId="1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165" fontId="5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165" fontId="5" fillId="0" borderId="1" xfId="0" applyNumberFormat="1" applyFont="1" applyFill="1" applyBorder="1" applyAlignment="1">
      <alignment vertical="top"/>
    </xf>
    <xf numFmtId="166" fontId="0" fillId="0" borderId="1" xfId="0" applyNumberFormat="1" applyBorder="1" applyAlignment="1">
      <alignment horizontal="right" vertical="top" wrapText="1"/>
    </xf>
    <xf numFmtId="0" fontId="6" fillId="0" borderId="1" xfId="0" applyFont="1" applyBorder="1" applyAlignment="1">
      <alignment wrapText="1"/>
    </xf>
    <xf numFmtId="165" fontId="0" fillId="0" borderId="1" xfId="2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vertical="top"/>
    </xf>
    <xf numFmtId="8" fontId="5" fillId="0" borderId="1" xfId="0" applyNumberFormat="1" applyFont="1" applyFill="1" applyBorder="1" applyAlignment="1">
      <alignment wrapText="1"/>
    </xf>
    <xf numFmtId="0" fontId="5" fillId="0" borderId="20" xfId="0" applyFont="1" applyFill="1" applyBorder="1" applyAlignment="1">
      <alignment wrapText="1"/>
    </xf>
    <xf numFmtId="0" fontId="5" fillId="0" borderId="20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4" fillId="0" borderId="16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17" xfId="0" applyFont="1" applyBorder="1" applyAlignment="1">
      <alignment vertical="top"/>
    </xf>
    <xf numFmtId="0" fontId="5" fillId="0" borderId="20" xfId="0" applyFont="1" applyFill="1" applyBorder="1" applyAlignment="1">
      <alignment vertical="top"/>
    </xf>
    <xf numFmtId="165" fontId="4" fillId="0" borderId="10" xfId="0" applyNumberFormat="1" applyFont="1" applyBorder="1" applyAlignment="1">
      <alignment horizontal="right" vertical="top"/>
    </xf>
    <xf numFmtId="165" fontId="5" fillId="0" borderId="20" xfId="0" applyNumberFormat="1" applyFont="1" applyFill="1" applyBorder="1" applyAlignment="1">
      <alignment vertical="top"/>
    </xf>
    <xf numFmtId="165" fontId="5" fillId="0" borderId="4" xfId="0" applyNumberFormat="1" applyFont="1" applyBorder="1" applyAlignment="1">
      <alignment vertical="center" wrapText="1"/>
    </xf>
    <xf numFmtId="165" fontId="5" fillId="0" borderId="4" xfId="0" applyNumberFormat="1" applyFont="1" applyFill="1" applyBorder="1" applyAlignment="1">
      <alignment vertical="top"/>
    </xf>
    <xf numFmtId="14" fontId="5" fillId="0" borderId="3" xfId="0" applyNumberFormat="1" applyFont="1" applyBorder="1" applyAlignment="1">
      <alignment horizontal="right" vertical="center"/>
    </xf>
    <xf numFmtId="166" fontId="0" fillId="0" borderId="10" xfId="0" applyNumberFormat="1" applyBorder="1" applyAlignment="1">
      <alignment horizontal="right" vertical="top" wrapText="1"/>
    </xf>
    <xf numFmtId="0" fontId="0" fillId="0" borderId="1" xfId="0" applyBorder="1"/>
    <xf numFmtId="0" fontId="5" fillId="0" borderId="0" xfId="0" applyFont="1" applyFill="1" applyBorder="1" applyAlignment="1">
      <alignment wrapText="1"/>
    </xf>
    <xf numFmtId="165" fontId="0" fillId="0" borderId="1" xfId="2" applyNumberFormat="1" applyFont="1" applyBorder="1" applyAlignment="1">
      <alignment wrapText="1"/>
    </xf>
    <xf numFmtId="165" fontId="5" fillId="0" borderId="20" xfId="0" applyNumberFormat="1" applyFont="1" applyFill="1" applyBorder="1" applyAlignment="1">
      <alignment wrapText="1"/>
    </xf>
    <xf numFmtId="0" fontId="4" fillId="0" borderId="21" xfId="0" applyFont="1" applyBorder="1" applyAlignment="1">
      <alignment horizontal="left"/>
    </xf>
    <xf numFmtId="0" fontId="4" fillId="0" borderId="19" xfId="0" applyFont="1" applyFill="1" applyBorder="1" applyAlignment="1">
      <alignment horizontal="left" wrapText="1"/>
    </xf>
    <xf numFmtId="166" fontId="4" fillId="0" borderId="19" xfId="0" applyNumberFormat="1" applyFont="1" applyBorder="1" applyAlignment="1">
      <alignment horizontal="left"/>
    </xf>
    <xf numFmtId="166" fontId="4" fillId="0" borderId="18" xfId="0" applyNumberFormat="1" applyFont="1" applyBorder="1" applyAlignment="1">
      <alignment horizontal="left"/>
    </xf>
    <xf numFmtId="165" fontId="4" fillId="0" borderId="19" xfId="1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Normal="100" workbookViewId="0">
      <selection activeCell="A3" sqref="A3"/>
    </sheetView>
  </sheetViews>
  <sheetFormatPr defaultRowHeight="15" x14ac:dyDescent="0.25"/>
  <cols>
    <col min="1" max="1" width="51.7109375" customWidth="1"/>
    <col min="2" max="2" width="22.140625" customWidth="1"/>
    <col min="3" max="3" width="57" customWidth="1"/>
    <col min="4" max="4" width="15" customWidth="1"/>
    <col min="5" max="5" width="15.140625" customWidth="1"/>
  </cols>
  <sheetData>
    <row r="1" spans="1:7" x14ac:dyDescent="0.25">
      <c r="A1" s="3"/>
      <c r="B1" s="3"/>
      <c r="C1" s="5" t="s">
        <v>0</v>
      </c>
      <c r="D1" s="3"/>
      <c r="E1" s="3"/>
    </row>
    <row r="2" spans="1:7" x14ac:dyDescent="0.25">
      <c r="A2" s="3"/>
      <c r="B2" s="3"/>
      <c r="C2" s="5" t="s">
        <v>1</v>
      </c>
      <c r="D2" s="3"/>
      <c r="E2" s="3"/>
    </row>
    <row r="3" spans="1:7" x14ac:dyDescent="0.25">
      <c r="A3" s="3"/>
      <c r="B3" s="3"/>
      <c r="C3" s="5" t="s">
        <v>2</v>
      </c>
      <c r="D3" s="3"/>
      <c r="E3" s="3"/>
    </row>
    <row r="4" spans="1:7" ht="30" x14ac:dyDescent="0.25">
      <c r="A4" s="17" t="s">
        <v>3</v>
      </c>
      <c r="B4" s="20" t="s">
        <v>4</v>
      </c>
      <c r="C4" s="25" t="s">
        <v>5</v>
      </c>
      <c r="D4" s="20" t="s">
        <v>6</v>
      </c>
      <c r="E4" s="21" t="s">
        <v>7</v>
      </c>
    </row>
    <row r="5" spans="1:7" x14ac:dyDescent="0.25">
      <c r="A5" s="33" t="s">
        <v>8</v>
      </c>
      <c r="B5" s="7">
        <v>10000</v>
      </c>
      <c r="C5" s="12" t="s">
        <v>9</v>
      </c>
      <c r="D5" s="15">
        <v>44316</v>
      </c>
      <c r="E5" s="27">
        <v>44386</v>
      </c>
      <c r="F5" s="3"/>
      <c r="G5" s="3"/>
    </row>
    <row r="6" spans="1:7" x14ac:dyDescent="0.25">
      <c r="A6" s="26" t="s">
        <v>10</v>
      </c>
      <c r="B6" s="7">
        <v>50000</v>
      </c>
      <c r="C6" s="14" t="s">
        <v>11</v>
      </c>
      <c r="D6" s="15">
        <v>44328</v>
      </c>
      <c r="E6" s="27">
        <v>45057</v>
      </c>
      <c r="F6" s="3"/>
      <c r="G6" s="3"/>
    </row>
    <row r="7" spans="1:7" x14ac:dyDescent="0.25">
      <c r="A7" s="26" t="s">
        <v>12</v>
      </c>
      <c r="B7" s="7">
        <v>50000</v>
      </c>
      <c r="C7" s="14" t="s">
        <v>13</v>
      </c>
      <c r="D7" s="15">
        <v>44333</v>
      </c>
      <c r="E7" s="27">
        <v>44697</v>
      </c>
      <c r="F7" s="3"/>
      <c r="G7" s="3"/>
    </row>
    <row r="8" spans="1:7" x14ac:dyDescent="0.25">
      <c r="A8" s="26" t="s">
        <v>14</v>
      </c>
      <c r="B8" s="7">
        <v>375000</v>
      </c>
      <c r="C8" s="14" t="s">
        <v>15</v>
      </c>
      <c r="D8" s="15">
        <v>44341</v>
      </c>
      <c r="E8" s="27">
        <v>46166</v>
      </c>
      <c r="F8" s="3"/>
      <c r="G8" s="3"/>
    </row>
    <row r="9" spans="1:7" x14ac:dyDescent="0.25">
      <c r="A9" s="26" t="s">
        <v>14</v>
      </c>
      <c r="B9" s="7">
        <v>15000</v>
      </c>
      <c r="C9" s="14" t="s">
        <v>16</v>
      </c>
      <c r="D9" s="15">
        <v>44341</v>
      </c>
      <c r="E9" s="27">
        <v>46166</v>
      </c>
      <c r="F9" s="3"/>
      <c r="G9" s="3"/>
    </row>
    <row r="10" spans="1:7" x14ac:dyDescent="0.25">
      <c r="A10" s="26" t="s">
        <v>17</v>
      </c>
      <c r="B10" s="7">
        <v>80000</v>
      </c>
      <c r="C10" s="14" t="s">
        <v>13</v>
      </c>
      <c r="D10" s="15">
        <v>44333</v>
      </c>
      <c r="E10" s="27">
        <v>44697</v>
      </c>
      <c r="F10" s="3"/>
      <c r="G10" s="3"/>
    </row>
    <row r="11" spans="1:7" x14ac:dyDescent="0.25">
      <c r="A11" s="26" t="s">
        <v>18</v>
      </c>
      <c r="B11" s="7">
        <v>67800</v>
      </c>
      <c r="C11" s="14" t="s">
        <v>19</v>
      </c>
      <c r="D11" s="15">
        <v>44317</v>
      </c>
      <c r="E11" s="27">
        <v>44651</v>
      </c>
      <c r="F11" s="3"/>
      <c r="G11" s="3"/>
    </row>
    <row r="12" spans="1:7" x14ac:dyDescent="0.25">
      <c r="A12" s="26" t="s">
        <v>20</v>
      </c>
      <c r="B12" s="7">
        <v>11327.12</v>
      </c>
      <c r="C12" s="14" t="s">
        <v>21</v>
      </c>
      <c r="D12" s="15">
        <v>44320</v>
      </c>
      <c r="E12" s="27">
        <v>44337</v>
      </c>
      <c r="F12" s="3"/>
      <c r="G12" s="3"/>
    </row>
    <row r="13" spans="1:7" ht="14.25" customHeight="1" x14ac:dyDescent="0.25">
      <c r="A13" s="26" t="s">
        <v>22</v>
      </c>
      <c r="B13" s="7">
        <v>19736</v>
      </c>
      <c r="C13" s="14" t="s">
        <v>23</v>
      </c>
      <c r="D13" s="15">
        <v>44333</v>
      </c>
      <c r="E13" s="27">
        <v>44377</v>
      </c>
      <c r="F13" s="3"/>
      <c r="G13" s="3"/>
    </row>
    <row r="14" spans="1:7" x14ac:dyDescent="0.25">
      <c r="A14" s="26" t="s">
        <v>24</v>
      </c>
      <c r="B14" s="7">
        <v>80000</v>
      </c>
      <c r="C14" s="14" t="s">
        <v>13</v>
      </c>
      <c r="D14" s="15">
        <v>44333</v>
      </c>
      <c r="E14" s="27">
        <v>44697</v>
      </c>
      <c r="F14" s="3"/>
      <c r="G14" s="3"/>
    </row>
    <row r="15" spans="1:7" x14ac:dyDescent="0.25">
      <c r="A15" s="26" t="s">
        <v>25</v>
      </c>
      <c r="B15" s="7">
        <v>2299.5</v>
      </c>
      <c r="C15" s="14" t="s">
        <v>26</v>
      </c>
      <c r="D15" s="15">
        <v>44320</v>
      </c>
      <c r="E15" s="27">
        <v>44337</v>
      </c>
      <c r="F15" s="3"/>
      <c r="G15" s="3"/>
    </row>
    <row r="16" spans="1:7" x14ac:dyDescent="0.25">
      <c r="A16" s="26" t="s">
        <v>27</v>
      </c>
      <c r="B16" s="7">
        <v>44844.73</v>
      </c>
      <c r="C16" s="14" t="s">
        <v>28</v>
      </c>
      <c r="D16" s="15">
        <v>44340</v>
      </c>
      <c r="E16" s="27">
        <v>44408</v>
      </c>
      <c r="F16" s="3"/>
      <c r="G16" s="3"/>
    </row>
    <row r="17" spans="1:7" x14ac:dyDescent="0.25">
      <c r="A17" s="26" t="s">
        <v>29</v>
      </c>
      <c r="B17" s="7">
        <v>82782</v>
      </c>
      <c r="C17" s="14" t="s">
        <v>30</v>
      </c>
      <c r="D17" s="15">
        <v>44326</v>
      </c>
      <c r="E17" s="27">
        <v>44690</v>
      </c>
      <c r="F17" s="3"/>
      <c r="G17" s="3"/>
    </row>
    <row r="18" spans="1:7" x14ac:dyDescent="0.25">
      <c r="A18" s="26" t="s">
        <v>31</v>
      </c>
      <c r="B18" s="7">
        <v>50000</v>
      </c>
      <c r="C18" s="14" t="s">
        <v>13</v>
      </c>
      <c r="D18" s="15">
        <v>44333</v>
      </c>
      <c r="E18" s="27">
        <v>44697</v>
      </c>
      <c r="F18" s="3"/>
      <c r="G18" s="3"/>
    </row>
    <row r="19" spans="1:7" x14ac:dyDescent="0.25">
      <c r="A19" s="26" t="s">
        <v>32</v>
      </c>
      <c r="B19" s="7">
        <v>60000</v>
      </c>
      <c r="C19" s="14" t="s">
        <v>33</v>
      </c>
      <c r="D19" s="15">
        <v>44341</v>
      </c>
      <c r="E19" s="27">
        <v>44561</v>
      </c>
      <c r="F19" s="3"/>
      <c r="G19" s="3"/>
    </row>
    <row r="20" spans="1:7" x14ac:dyDescent="0.25">
      <c r="A20" s="26" t="s">
        <v>34</v>
      </c>
      <c r="B20" s="7">
        <v>5000</v>
      </c>
      <c r="C20" s="14" t="s">
        <v>21</v>
      </c>
      <c r="D20" s="15">
        <v>44320</v>
      </c>
      <c r="E20" s="27">
        <v>44337</v>
      </c>
      <c r="F20" s="2"/>
      <c r="G20" s="2"/>
    </row>
    <row r="21" spans="1:7" x14ac:dyDescent="0.25">
      <c r="A21" s="26" t="s">
        <v>35</v>
      </c>
      <c r="B21" s="7">
        <v>50000</v>
      </c>
      <c r="C21" s="14" t="s">
        <v>13</v>
      </c>
      <c r="D21" s="15">
        <v>44333</v>
      </c>
      <c r="E21" s="27">
        <v>44697</v>
      </c>
      <c r="F21" s="3"/>
      <c r="G21" s="3"/>
    </row>
    <row r="22" spans="1:7" x14ac:dyDescent="0.25">
      <c r="A22" s="26" t="s">
        <v>36</v>
      </c>
      <c r="B22" s="7">
        <v>989457</v>
      </c>
      <c r="C22" s="14" t="s">
        <v>37</v>
      </c>
      <c r="D22" s="15">
        <v>44320</v>
      </c>
      <c r="E22" s="27">
        <v>44562</v>
      </c>
      <c r="F22" s="3"/>
      <c r="G22" s="3"/>
    </row>
    <row r="23" spans="1:7" x14ac:dyDescent="0.25">
      <c r="A23" s="26" t="s">
        <v>38</v>
      </c>
      <c r="B23" s="7">
        <v>60000</v>
      </c>
      <c r="C23" s="14" t="s">
        <v>39</v>
      </c>
      <c r="D23" s="15">
        <v>44319</v>
      </c>
      <c r="E23" s="27">
        <v>44377</v>
      </c>
      <c r="F23" s="3"/>
      <c r="G23" s="3"/>
    </row>
    <row r="24" spans="1:7" ht="15.75" thickBot="1" x14ac:dyDescent="0.3">
      <c r="A24" s="71" t="s">
        <v>40</v>
      </c>
      <c r="B24" s="75">
        <v>21187.5</v>
      </c>
      <c r="C24" s="72" t="s">
        <v>41</v>
      </c>
      <c r="D24" s="73">
        <v>44334</v>
      </c>
      <c r="E24" s="74">
        <v>44337</v>
      </c>
      <c r="F24" s="3"/>
      <c r="G24" s="3"/>
    </row>
  </sheetData>
  <sortState ref="A6:E24">
    <sortCondition ref="A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4" sqref="A4"/>
    </sheetView>
  </sheetViews>
  <sheetFormatPr defaultRowHeight="15" x14ac:dyDescent="0.25"/>
  <cols>
    <col min="1" max="1" width="46.5703125" customWidth="1"/>
    <col min="2" max="2" width="22.140625" style="1" customWidth="1"/>
    <col min="3" max="3" width="61.140625" customWidth="1"/>
    <col min="4" max="4" width="14.5703125" customWidth="1"/>
    <col min="5" max="5" width="13.85546875" customWidth="1"/>
  </cols>
  <sheetData>
    <row r="1" spans="1:5" ht="15.75" x14ac:dyDescent="0.25">
      <c r="A1" s="76" t="s">
        <v>0</v>
      </c>
      <c r="B1" s="76"/>
      <c r="C1" s="76"/>
      <c r="D1" s="76"/>
      <c r="E1" s="76"/>
    </row>
    <row r="2" spans="1:5" x14ac:dyDescent="0.25">
      <c r="A2" s="77" t="s">
        <v>42</v>
      </c>
      <c r="B2" s="78"/>
      <c r="C2" s="78"/>
      <c r="D2" s="78"/>
      <c r="E2" s="78"/>
    </row>
    <row r="3" spans="1:5" x14ac:dyDescent="0.25">
      <c r="A3" s="79" t="str">
        <f>'Contracts over 10K'!C3</f>
        <v>From: May 1, 2021 to May 31, 2021</v>
      </c>
      <c r="B3" s="79"/>
      <c r="C3" s="79"/>
      <c r="D3" s="79"/>
      <c r="E3" s="79"/>
    </row>
    <row r="4" spans="1:5" ht="30" x14ac:dyDescent="0.25">
      <c r="A4" s="17" t="s">
        <v>3</v>
      </c>
      <c r="B4" s="18" t="s">
        <v>43</v>
      </c>
      <c r="C4" s="19" t="s">
        <v>5</v>
      </c>
      <c r="D4" s="20" t="s">
        <v>6</v>
      </c>
      <c r="E4" s="21" t="s">
        <v>7</v>
      </c>
    </row>
    <row r="5" spans="1:5" x14ac:dyDescent="0.25">
      <c r="A5" s="8" t="s">
        <v>44</v>
      </c>
      <c r="B5" s="9">
        <v>88936.65</v>
      </c>
      <c r="C5" s="8" t="s">
        <v>45</v>
      </c>
      <c r="D5" s="10">
        <v>44317</v>
      </c>
      <c r="E5" s="22">
        <v>44408</v>
      </c>
    </row>
    <row r="6" spans="1:5" x14ac:dyDescent="0.25">
      <c r="A6" s="8" t="s">
        <v>46</v>
      </c>
      <c r="B6" s="9">
        <v>4985.25</v>
      </c>
      <c r="C6" s="8" t="s">
        <v>47</v>
      </c>
      <c r="D6" s="10">
        <v>44330</v>
      </c>
      <c r="E6" s="22">
        <v>44363</v>
      </c>
    </row>
    <row r="7" spans="1:5" x14ac:dyDescent="0.25">
      <c r="A7" s="38" t="s">
        <v>46</v>
      </c>
      <c r="B7" s="9">
        <v>4252.5</v>
      </c>
      <c r="C7" s="9" t="s">
        <v>48</v>
      </c>
      <c r="D7" s="10">
        <v>44336</v>
      </c>
      <c r="E7" s="22">
        <v>44337</v>
      </c>
    </row>
    <row r="8" spans="1:5" x14ac:dyDescent="0.25">
      <c r="A8" s="8" t="s">
        <v>44</v>
      </c>
      <c r="B8" s="9">
        <v>209141.81</v>
      </c>
      <c r="C8" s="8" t="s">
        <v>49</v>
      </c>
      <c r="D8" s="10">
        <v>44336</v>
      </c>
      <c r="E8" s="22">
        <v>44865</v>
      </c>
    </row>
    <row r="9" spans="1:5" ht="15.75" thickBot="1" x14ac:dyDescent="0.3">
      <c r="A9" s="24" t="s">
        <v>50</v>
      </c>
      <c r="B9" s="23">
        <v>106950</v>
      </c>
      <c r="C9" s="24" t="s">
        <v>51</v>
      </c>
      <c r="D9" s="37">
        <v>44343</v>
      </c>
      <c r="E9" s="36">
        <v>44449</v>
      </c>
    </row>
  </sheetData>
  <sortState ref="A6:E9">
    <sortCondition ref="A5"/>
  </sortState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B19" sqref="B19"/>
    </sheetView>
  </sheetViews>
  <sheetFormatPr defaultRowHeight="15" x14ac:dyDescent="0.25"/>
  <cols>
    <col min="1" max="1" width="38" customWidth="1"/>
    <col min="2" max="2" width="57.5703125" customWidth="1"/>
    <col min="3" max="3" width="17.5703125" customWidth="1"/>
    <col min="4" max="4" width="18.140625" customWidth="1"/>
    <col min="5" max="5" width="17.140625" customWidth="1"/>
    <col min="6" max="6" width="13.28515625" customWidth="1"/>
    <col min="7" max="7" width="13.5703125" customWidth="1"/>
  </cols>
  <sheetData>
    <row r="1" spans="1:8" x14ac:dyDescent="0.25">
      <c r="A1" s="77" t="s">
        <v>0</v>
      </c>
      <c r="B1" s="77"/>
      <c r="C1" s="77"/>
      <c r="D1" s="77"/>
      <c r="E1" s="77"/>
      <c r="F1" s="77"/>
      <c r="G1" s="77"/>
      <c r="H1" s="4"/>
    </row>
    <row r="2" spans="1:8" x14ac:dyDescent="0.25">
      <c r="A2" s="77" t="s">
        <v>52</v>
      </c>
      <c r="B2" s="78"/>
      <c r="C2" s="78"/>
      <c r="D2" s="78"/>
      <c r="E2" s="78"/>
      <c r="F2" s="78"/>
      <c r="G2" s="78"/>
      <c r="H2" s="4"/>
    </row>
    <row r="3" spans="1:8" x14ac:dyDescent="0.25">
      <c r="A3" s="79" t="str">
        <f>'Contracts over 10K'!C3</f>
        <v>From: May 1, 2021 to May 31, 2021</v>
      </c>
      <c r="B3" s="79"/>
      <c r="C3" s="79"/>
      <c r="D3" s="79"/>
      <c r="E3" s="79"/>
      <c r="F3" s="79"/>
      <c r="G3" s="79"/>
      <c r="H3" s="4"/>
    </row>
    <row r="4" spans="1:8" ht="45" x14ac:dyDescent="0.25">
      <c r="A4" s="28" t="s">
        <v>3</v>
      </c>
      <c r="B4" s="29" t="s">
        <v>5</v>
      </c>
      <c r="C4" s="30" t="s">
        <v>53</v>
      </c>
      <c r="D4" s="31" t="s">
        <v>54</v>
      </c>
      <c r="E4" s="30" t="s">
        <v>55</v>
      </c>
      <c r="F4" s="29" t="s">
        <v>6</v>
      </c>
      <c r="G4" s="32" t="s">
        <v>7</v>
      </c>
      <c r="H4" s="4"/>
    </row>
    <row r="5" spans="1:8" ht="30" x14ac:dyDescent="0.25">
      <c r="A5" s="39" t="s">
        <v>56</v>
      </c>
      <c r="B5" s="39" t="s">
        <v>57</v>
      </c>
      <c r="C5" s="40">
        <v>765994687.64999998</v>
      </c>
      <c r="D5" s="40">
        <f>E5-C5</f>
        <v>4805645.5700000525</v>
      </c>
      <c r="E5" s="40">
        <v>770800333.22000003</v>
      </c>
      <c r="F5" s="41">
        <v>42231</v>
      </c>
      <c r="G5" s="34">
        <v>45152</v>
      </c>
      <c r="H5" s="4"/>
    </row>
    <row r="6" spans="1:8" x14ac:dyDescent="0.25">
      <c r="A6" s="42" t="s">
        <v>58</v>
      </c>
      <c r="B6" s="39" t="s">
        <v>59</v>
      </c>
      <c r="C6" s="40">
        <v>8000</v>
      </c>
      <c r="D6" s="40">
        <v>2712</v>
      </c>
      <c r="E6" s="40">
        <v>10712</v>
      </c>
      <c r="F6" s="43">
        <v>44075</v>
      </c>
      <c r="G6" s="34">
        <v>44377</v>
      </c>
      <c r="H6" s="4"/>
    </row>
    <row r="7" spans="1:8" x14ac:dyDescent="0.25">
      <c r="A7" s="56" t="s">
        <v>60</v>
      </c>
      <c r="B7" s="56" t="s">
        <v>61</v>
      </c>
      <c r="C7" s="13">
        <v>65440</v>
      </c>
      <c r="D7" s="13">
        <v>12704</v>
      </c>
      <c r="E7" s="11">
        <v>78144</v>
      </c>
      <c r="F7" s="16">
        <v>42347</v>
      </c>
      <c r="G7" s="34">
        <v>44561</v>
      </c>
      <c r="H7" s="4"/>
    </row>
    <row r="8" spans="1:8" x14ac:dyDescent="0.25">
      <c r="A8" s="46" t="s">
        <v>62</v>
      </c>
      <c r="B8" s="44" t="s">
        <v>63</v>
      </c>
      <c r="C8" s="45">
        <v>4850</v>
      </c>
      <c r="D8" s="45">
        <v>5050</v>
      </c>
      <c r="E8" s="45">
        <v>9900</v>
      </c>
      <c r="F8" s="43">
        <v>43952</v>
      </c>
      <c r="G8" s="34">
        <v>44681</v>
      </c>
      <c r="H8" s="4"/>
    </row>
    <row r="9" spans="1:8" x14ac:dyDescent="0.25">
      <c r="A9" s="44" t="s">
        <v>64</v>
      </c>
      <c r="B9" s="44" t="s">
        <v>65</v>
      </c>
      <c r="C9" s="45">
        <v>13853.8</v>
      </c>
      <c r="D9" s="45">
        <v>22283.599999999999</v>
      </c>
      <c r="E9" s="45">
        <v>36137.4</v>
      </c>
      <c r="F9" s="43">
        <v>44235</v>
      </c>
      <c r="G9" s="34">
        <v>44561</v>
      </c>
      <c r="H9" s="4"/>
    </row>
    <row r="10" spans="1:8" x14ac:dyDescent="0.25">
      <c r="A10" s="67" t="s">
        <v>66</v>
      </c>
      <c r="B10" s="49" t="s">
        <v>67</v>
      </c>
      <c r="C10" s="50">
        <v>73450</v>
      </c>
      <c r="D10" s="50">
        <v>326550</v>
      </c>
      <c r="E10" s="50">
        <v>400000</v>
      </c>
      <c r="F10" s="48">
        <v>44127</v>
      </c>
      <c r="G10" s="34">
        <v>44926</v>
      </c>
      <c r="H10" s="4"/>
    </row>
    <row r="11" spans="1:8" x14ac:dyDescent="0.25">
      <c r="A11" s="68" t="s">
        <v>68</v>
      </c>
      <c r="B11" s="39" t="s">
        <v>69</v>
      </c>
      <c r="C11" s="53">
        <v>150198.84</v>
      </c>
      <c r="D11" s="53">
        <v>66253</v>
      </c>
      <c r="E11" s="53">
        <v>216451.84</v>
      </c>
      <c r="F11" s="48">
        <v>43644</v>
      </c>
      <c r="G11" s="34">
        <v>44739</v>
      </c>
      <c r="H11" s="4"/>
    </row>
    <row r="12" spans="1:8" x14ac:dyDescent="0.25">
      <c r="A12" s="39" t="s">
        <v>70</v>
      </c>
      <c r="B12" s="52" t="s">
        <v>71</v>
      </c>
      <c r="C12" s="47">
        <v>130000</v>
      </c>
      <c r="D12" s="47">
        <v>60000</v>
      </c>
      <c r="E12" s="47">
        <v>190000</v>
      </c>
      <c r="F12" s="48">
        <v>43678</v>
      </c>
      <c r="G12" s="34">
        <v>44773</v>
      </c>
      <c r="H12" s="4"/>
    </row>
    <row r="13" spans="1:8" x14ac:dyDescent="0.25">
      <c r="A13" s="56" t="s">
        <v>72</v>
      </c>
      <c r="B13" s="56" t="s">
        <v>73</v>
      </c>
      <c r="C13" s="69">
        <v>100000</v>
      </c>
      <c r="D13" s="69">
        <v>50000</v>
      </c>
      <c r="E13" s="69">
        <v>150000</v>
      </c>
      <c r="F13" s="48">
        <v>42975</v>
      </c>
      <c r="G13" s="34">
        <v>44803</v>
      </c>
      <c r="H13" s="4"/>
    </row>
    <row r="14" spans="1:8" x14ac:dyDescent="0.25">
      <c r="A14" s="54" t="s">
        <v>74</v>
      </c>
      <c r="B14" s="54" t="s">
        <v>75</v>
      </c>
      <c r="C14" s="70">
        <v>271200</v>
      </c>
      <c r="D14" s="70">
        <v>135600</v>
      </c>
      <c r="E14" s="70">
        <v>406800</v>
      </c>
      <c r="F14" s="41">
        <v>43615</v>
      </c>
      <c r="G14" s="34">
        <v>44712</v>
      </c>
      <c r="H14" s="4"/>
    </row>
    <row r="15" spans="1:8" x14ac:dyDescent="0.25">
      <c r="A15" s="54" t="s">
        <v>76</v>
      </c>
      <c r="B15" s="60" t="s">
        <v>77</v>
      </c>
      <c r="C15" s="62">
        <v>32391.45</v>
      </c>
      <c r="D15" s="62">
        <v>17322.900000000001</v>
      </c>
      <c r="E15" s="62">
        <v>49714.35</v>
      </c>
      <c r="F15" s="48">
        <v>43252</v>
      </c>
      <c r="G15" s="34">
        <v>45077</v>
      </c>
      <c r="H15" s="4"/>
    </row>
    <row r="16" spans="1:8" x14ac:dyDescent="0.25">
      <c r="A16" s="39" t="s">
        <v>78</v>
      </c>
      <c r="B16" s="39" t="s">
        <v>79</v>
      </c>
      <c r="C16" s="47">
        <v>479634.12</v>
      </c>
      <c r="D16" s="64">
        <v>15158.29</v>
      </c>
      <c r="E16" s="64">
        <v>494792.41</v>
      </c>
      <c r="F16" s="48">
        <v>44208</v>
      </c>
      <c r="G16" s="34">
        <v>44561</v>
      </c>
      <c r="H16" s="4"/>
    </row>
    <row r="17" spans="1:8" x14ac:dyDescent="0.25">
      <c r="A17" s="51" t="s">
        <v>80</v>
      </c>
      <c r="B17" s="52" t="s">
        <v>81</v>
      </c>
      <c r="C17" s="47">
        <v>100000</v>
      </c>
      <c r="D17" s="47">
        <v>10000</v>
      </c>
      <c r="E17" s="47">
        <v>110000</v>
      </c>
      <c r="F17" s="48">
        <v>44252</v>
      </c>
      <c r="G17" s="34">
        <v>44439</v>
      </c>
      <c r="H17" s="4"/>
    </row>
    <row r="18" spans="1:8" x14ac:dyDescent="0.25">
      <c r="A18" s="55" t="s">
        <v>82</v>
      </c>
      <c r="B18" s="58" t="s">
        <v>83</v>
      </c>
      <c r="C18" s="45">
        <v>51000</v>
      </c>
      <c r="D18" s="63">
        <v>58000</v>
      </c>
      <c r="E18" s="63">
        <v>109000</v>
      </c>
      <c r="F18" s="65">
        <v>43999</v>
      </c>
      <c r="G18" s="34">
        <v>45046</v>
      </c>
      <c r="H18" s="4"/>
    </row>
    <row r="19" spans="1:8" ht="15.75" thickBot="1" x14ac:dyDescent="0.3">
      <c r="A19" s="57" t="s">
        <v>84</v>
      </c>
      <c r="B19" s="59" t="s">
        <v>85</v>
      </c>
      <c r="C19" s="61">
        <v>1400000</v>
      </c>
      <c r="D19" s="61">
        <v>250000</v>
      </c>
      <c r="E19" s="61">
        <v>1650000</v>
      </c>
      <c r="F19" s="66">
        <v>43850</v>
      </c>
      <c r="G19" s="35">
        <v>44580</v>
      </c>
      <c r="H19" s="4"/>
    </row>
    <row r="20" spans="1:8" x14ac:dyDescent="0.25">
      <c r="C20" s="6"/>
      <c r="D20" s="6"/>
      <c r="E20" s="6"/>
    </row>
  </sheetData>
  <sortState ref="A5:G19">
    <sortCondition ref="A5"/>
  </sortState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a6986752-d778-49d9-b280-c181e63bb292">
      <UserInfo>
        <DisplayName>Procurement Transactional / Approvisionnement transactionne</DisplayName>
        <AccountId>60</AccountId>
        <AccountType/>
      </UserInfo>
      <UserInfo>
        <DisplayName>Irina Taus</DisplayName>
        <AccountId>20</AccountId>
        <AccountType/>
      </UserInfo>
      <UserInfo>
        <DisplayName>Brigitte LeBlanc</DisplayName>
        <AccountId>39</AccountId>
        <AccountType/>
      </UserInfo>
      <UserInfo>
        <DisplayName>Ernestine Mosozi</DisplayName>
        <AccountId>19</AccountId>
        <AccountType/>
      </UserInfo>
      <UserInfo>
        <DisplayName>Sarah Mitton</DisplayName>
        <AccountId>15</AccountId>
        <AccountType/>
      </UserInfo>
      <UserInfo>
        <DisplayName>Mark Hsu</DisplayName>
        <AccountId>28</AccountId>
        <AccountType/>
      </UserInfo>
      <UserInfo>
        <DisplayName>Corina Mititelu</DisplayName>
        <AccountId>14</AccountId>
        <AccountType/>
      </UserInfo>
    </SharedWithUsers>
    <_Flow_SignoffStatus xmlns="00daee4f-1c1b-481e-8dfa-fe7102ebe9b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2999CCD8F3F4898B17A500F102B55" ma:contentTypeVersion="13" ma:contentTypeDescription="Create a new document." ma:contentTypeScope="" ma:versionID="62025324793cdc18595a14bea51f4dd0">
  <xsd:schema xmlns:xsd="http://www.w3.org/2001/XMLSchema" xmlns:xs="http://www.w3.org/2001/XMLSchema" xmlns:p="http://schemas.microsoft.com/office/2006/metadata/properties" xmlns:ns1="http://schemas.microsoft.com/sharepoint/v3" xmlns:ns2="00daee4f-1c1b-481e-8dfa-fe7102ebe9bc" xmlns:ns3="a6986752-d778-49d9-b280-c181e63bb292" targetNamespace="http://schemas.microsoft.com/office/2006/metadata/properties" ma:root="true" ma:fieldsID="75785dc6888f1ec3d9424ad1a49eabfc" ns1:_="" ns2:_="" ns3:_="">
    <xsd:import namespace="http://schemas.microsoft.com/sharepoint/v3"/>
    <xsd:import namespace="00daee4f-1c1b-481e-8dfa-fe7102ebe9bc"/>
    <xsd:import namespace="a6986752-d778-49d9-b280-c181e63bb2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aee4f-1c1b-481e-8dfa-fe7102ebe9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86752-d778-49d9-b280-c181e63bb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509582-6AB3-4DD2-93B0-4FA72A9D1C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CB0DA4-1FD2-4106-BBC4-24A1995F590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a6986752-d778-49d9-b280-c181e63bb292"/>
    <ds:schemaRef ds:uri="00daee4f-1c1b-481e-8dfa-fe7102ebe9bc"/>
  </ds:schemaRefs>
</ds:datastoreItem>
</file>

<file path=customXml/itemProps3.xml><?xml version="1.0" encoding="utf-8"?>
<ds:datastoreItem xmlns:ds="http://schemas.openxmlformats.org/officeDocument/2006/customXml" ds:itemID="{8F5CF9F3-4382-4459-820B-392FC5EF36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0daee4f-1c1b-481e-8dfa-fe7102ebe9bc"/>
    <ds:schemaRef ds:uri="a6986752-d778-49d9-b280-c181e63bb2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Contracts over 10K</vt:lpstr>
      <vt:lpstr>Call ups</vt:lpstr>
      <vt:lpstr>Amendment over 10K</vt:lpstr>
    </vt:vector>
  </TitlesOfParts>
  <Manager/>
  <Company>CMHC-SCHL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bgleblan</dc:creator>
  <cp:keywords/>
  <dc:description/>
  <cp:lastModifiedBy>kostojic</cp:lastModifiedBy>
  <cp:revision/>
  <dcterms:created xsi:type="dcterms:W3CDTF">2020-02-21T14:45:37Z</dcterms:created>
  <dcterms:modified xsi:type="dcterms:W3CDTF">2021-07-09T13:33:15Z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0x0101005622999CCD8F3F4898B17A500F102B55</vt:lpwstr>
  </property>
</Properties>
</file>