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1/2021 Reports for Posting/"/>
    </mc:Choice>
  </mc:AlternateContent>
  <xr:revisionPtr revIDLastSave="25" documentId="13_ncr:1_{DFA868DC-6B94-46D7-B5C8-2A451D50FD02}" xr6:coauthVersionLast="47" xr6:coauthVersionMax="47" xr10:uidLastSave="{8BB92924-4281-489C-8171-39B25B8D42C4}"/>
  <bookViews>
    <workbookView xWindow="28680" yWindow="-120" windowWidth="29040" windowHeight="15840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10K'!$A$4:$G$18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<sst xmlns="http://schemas.openxmlformats.org/spreadsheetml/2006/main" count="90" uniqueCount="78">
  <si>
    <t>PROCUREMENT ACTIVITIES</t>
  </si>
  <si>
    <t>Contracts Over $10K</t>
  </si>
  <si>
    <t>From: December 1, 2021 to December 31, 2021</t>
  </si>
  <si>
    <t>Supplier</t>
  </si>
  <si>
    <t>Contract Value (incl. Taxes)</t>
  </si>
  <si>
    <t>Contract Scope of Work</t>
  </si>
  <si>
    <t>Start Date</t>
  </si>
  <si>
    <t>End Date</t>
  </si>
  <si>
    <t>Institute of Internal Auditors</t>
  </si>
  <si>
    <t>Group Training on Advanced Risk-Based Auditing</t>
  </si>
  <si>
    <t>Procept Associates Ltd.</t>
  </si>
  <si>
    <t>Project Management Essentials program for Indigenous Nations individuals</t>
  </si>
  <si>
    <t>Edelman Canada</t>
  </si>
  <si>
    <t>Consulting Services: External Communication Services</t>
  </si>
  <si>
    <t>The Marquee Group</t>
  </si>
  <si>
    <t>Consulting Services - Housing Program Model Development &amp; Validation</t>
  </si>
  <si>
    <t>Tennant Sales And Service Company</t>
  </si>
  <si>
    <t>Goods - Purchase and Service for Floor Scrubber (Granville Island)</t>
  </si>
  <si>
    <t>SHS Consulting</t>
  </si>
  <si>
    <t>Consulting Services: National Housing Council Solutions Lab</t>
  </si>
  <si>
    <t>Safelight Communication Limited</t>
  </si>
  <si>
    <t>2-Way Radio Purchase and Service (Granville Island)</t>
  </si>
  <si>
    <t>Asian Canadian Special Events Association</t>
  </si>
  <si>
    <t>Lantern City Art Display for Granville Island</t>
  </si>
  <si>
    <t>Global Advantage Consulting Group Inc</t>
  </si>
  <si>
    <t>Consulting Services - Canada's Housing and Climate Change</t>
  </si>
  <si>
    <t>Armand Romeo McKenzie</t>
  </si>
  <si>
    <t>Consulting Services: Progressive Realization of t he Right to Adequate Housing</t>
  </si>
  <si>
    <t>Informatica LLC</t>
  </si>
  <si>
    <t>Software - Data Management Software Subscription &amp; Services</t>
  </si>
  <si>
    <t>Call-Ups Over $10K</t>
  </si>
  <si>
    <t>Call Up Value (incl. Taxes)</t>
  </si>
  <si>
    <t>PricewaterhouseCoopers LLP</t>
  </si>
  <si>
    <t>Consulting Services on Fraudulent Applications- Phase 2</t>
  </si>
  <si>
    <t>KPMG LLP</t>
  </si>
  <si>
    <t>Evaluation Services- Program Data Review and Analysis</t>
  </si>
  <si>
    <t>KPMG Canada</t>
  </si>
  <si>
    <t>Housing Research Services</t>
  </si>
  <si>
    <t>Amendments Over $10K</t>
  </si>
  <si>
    <t>Total Contract Value (Before Amendments)</t>
  </si>
  <si>
    <t>Amendment Amount</t>
  </si>
  <si>
    <t>Total Contract Value (Incl. Amendments)</t>
  </si>
  <si>
    <t>Moody's Analytics</t>
  </si>
  <si>
    <t>Maintenance of Licenses</t>
  </si>
  <si>
    <t>IPC Information Systems Canada Incorporated</t>
  </si>
  <si>
    <t>Purchase and Maintenance of Turret Telephone System</t>
  </si>
  <si>
    <t>Optiv Canada Federal</t>
  </si>
  <si>
    <t>Software Purchase and Maintenance</t>
  </si>
  <si>
    <t>Altus Group Data Solutions Inc.</t>
  </si>
  <si>
    <t>Subscription to Data</t>
  </si>
  <si>
    <t>PGI</t>
  </si>
  <si>
    <t>Teleconference Services</t>
  </si>
  <si>
    <t>Taylor &amp; Francis Group</t>
  </si>
  <si>
    <t>Subscription to on-line journals</t>
  </si>
  <si>
    <t>Factiva Limited</t>
  </si>
  <si>
    <t>Subscription Factiva-Dow Jones</t>
  </si>
  <si>
    <t>Canadian Corps of Commissionaires</t>
  </si>
  <si>
    <t>Security Screening Services</t>
  </si>
  <si>
    <t>Evaluation Services for First Time Home Buyer Initiative Program</t>
  </si>
  <si>
    <t>MPAC (Municipal Property Assessment Corporation)</t>
  </si>
  <si>
    <t>Property Assessment Data - Ontario</t>
  </si>
  <si>
    <t>Merit Outstanding Advisors Inc.</t>
  </si>
  <si>
    <t>Consulting Services on Outsourcing decision-making tool and Vendor Management</t>
  </si>
  <si>
    <t>SAP Canada Incorporated</t>
  </si>
  <si>
    <t>Purchase and Maintenance of Software Licenses</t>
  </si>
  <si>
    <t>BGIS Global Integrated Solutions Canada LP</t>
  </si>
  <si>
    <t>Facilities Management Services</t>
  </si>
  <si>
    <t>Accenture Inc</t>
  </si>
  <si>
    <t>Information &amp; Technology Transformation Outsourcing Agreement</t>
  </si>
  <si>
    <t>REDX CORP</t>
  </si>
  <si>
    <t>Assignment of Fraud Data Elements in Ontario</t>
  </si>
  <si>
    <t>Zayo Canada Incoporated</t>
  </si>
  <si>
    <t>Data Circuit Maintenance</t>
  </si>
  <si>
    <t>ESRI Canada Limited</t>
  </si>
  <si>
    <t>UrbanSim Incorporated</t>
  </si>
  <si>
    <t>Open Source Housing Market Modelling and Urban Planning Platform and Support</t>
  </si>
  <si>
    <t>Macquarie Equipment Finance Ltd.</t>
  </si>
  <si>
    <t>IT Hardware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</si>
</sst>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0" fillId="0" borderId="4" xfId="0" applyBorder="1"/>
    <xf numFmtId="44" fontId="0" fillId="0" borderId="4" xfId="2" applyFont="1" applyBorder="1"/>
    <xf numFmtId="14" fontId="0" fillId="0" borderId="4" xfId="0" applyNumberFormat="1" applyBorder="1"/>
    <xf numFmtId="0" fontId="0" fillId="0" borderId="5" xfId="0" applyBorder="1"/>
    <xf numFmtId="14" fontId="0" fillId="0" borderId="6" xfId="0" applyNumberFormat="1" applyBorder="1"/>
    <xf numFmtId="0" fontId="0" fillId="0" borderId="7" xfId="0" applyBorder="1"/>
    <xf numFmtId="44" fontId="0" fillId="0" borderId="8" xfId="2" applyFont="1" applyBorder="1"/>
    <xf numFmtId="0" fontId="0" fillId="0" borderId="8" xfId="0" applyBorder="1"/>
    <xf numFmtId="14" fontId="0" fillId="0" borderId="8" xfId="0" applyNumberFormat="1" applyBorder="1"/>
    <xf numFmtId="14" fontId="0" fillId="0" borderId="9" xfId="0" applyNumberFormat="1" applyBorder="1"/>
    <xf numFmtId="0" fontId="4" fillId="0" borderId="4" xfId="0" applyFont="1" applyBorder="1" applyAlignment="1">
      <alignment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 wrapText="1"/>
    </xf>
    <xf numFmtId="164" fontId="2" fillId="2" borderId="11" xfId="1" applyNumberFormat="1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4" fillId="0" borderId="4" xfId="0" applyFont="1" applyBorder="1" applyAlignment="1">
      <alignment vertical="top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44" fontId="0" fillId="0" borderId="4" xfId="2" applyFont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top"/>
    </xf>
    <xf numFmtId="0" fontId="4" fillId="0" borderId="5" xfId="0" applyFont="1" applyBorder="1"/>
    <xf numFmtId="0" fontId="5" fillId="0" borderId="5" xfId="0" applyFont="1" applyBorder="1" applyAlignment="1">
      <alignment vertical="center" wrapText="1"/>
    </xf>
    <xf numFmtId="14" fontId="4" fillId="0" borderId="13" xfId="0" applyNumberFormat="1" applyFont="1" applyBorder="1"/>
    <xf numFmtId="14" fontId="4" fillId="0" borderId="15" xfId="0" applyNumberFormat="1" applyFont="1" applyBorder="1"/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14" fontId="4" fillId="0" borderId="4" xfId="0" applyNumberFormat="1" applyFont="1" applyBorder="1"/>
    <xf numFmtId="14" fontId="0" fillId="0" borderId="4" xfId="0" applyNumberFormat="1" applyBorder="1" applyAlignment="1">
      <alignment horizontal="right" vertical="top" wrapText="1"/>
    </xf>
    <xf numFmtId="14" fontId="4" fillId="0" borderId="6" xfId="0" applyNumberFormat="1" applyFont="1" applyBorder="1"/>
    <xf numFmtId="14" fontId="0" fillId="0" borderId="6" xfId="0" applyNumberForma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/>
    </xf>
    <xf numFmtId="14" fontId="0" fillId="0" borderId="4" xfId="0" applyNumberFormat="1" applyBorder="1" applyAlignment="1">
      <alignment horizontal="right" wrapText="1"/>
    </xf>
    <xf numFmtId="14" fontId="0" fillId="0" borderId="6" xfId="0" applyNumberFormat="1" applyBorder="1" applyAlignment="1">
      <alignment horizontal="right" wrapText="1"/>
    </xf>
    <xf numFmtId="0" fontId="0" fillId="0" borderId="4" xfId="0" applyFill="1" applyBorder="1"/>
    <xf numFmtId="165" fontId="5" fillId="0" borderId="8" xfId="0" applyNumberFormat="1" applyFont="1" applyBorder="1" applyAlignment="1">
      <alignment horizontal="right"/>
    </xf>
    <xf numFmtId="0" fontId="0" fillId="0" borderId="5" xfId="0" applyFill="1" applyBorder="1"/>
    <xf numFmtId="44" fontId="0" fillId="0" borderId="4" xfId="2" applyFont="1" applyFill="1" applyBorder="1"/>
    <xf numFmtId="14" fontId="0" fillId="0" borderId="4" xfId="0" applyNumberFormat="1" applyFill="1" applyBorder="1"/>
    <xf numFmtId="14" fontId="0" fillId="0" borderId="6" xfId="0" applyNumberFormat="1" applyFill="1" applyBorder="1"/>
    <xf numFmtId="0" fontId="0" fillId="0" borderId="4" xfId="0" applyBorder="1" applyAlignment="1">
      <alignment wrapText="1"/>
    </xf>
    <xf numFmtId="14" fontId="0" fillId="0" borderId="4" xfId="0" applyNumberFormat="1" applyBorder="1" applyAlignment="1"/>
    <xf numFmtId="14" fontId="0" fillId="0" borderId="6" xfId="0" applyNumberFormat="1" applyBorder="1" applyAlignment="1"/>
    <xf numFmtId="165" fontId="5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selection activeCell="A27" sqref="A27"/>
    </sheetView>
  </sheetViews>
  <sheetFormatPr defaultRowHeight="15" x14ac:dyDescent="0.25"/>
  <cols>
    <col min="1" max="1" width="51.7109375" customWidth="1"/>
    <col min="2" max="2" width="22.140625" customWidth="1"/>
    <col min="3" max="3" width="72.285156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2</v>
      </c>
    </row>
    <row r="4" spans="1:5" ht="30" x14ac:dyDescent="0.25">
      <c r="A4" s="4" t="s">
        <v>3</v>
      </c>
      <c r="B4" s="5" t="s">
        <v>4</v>
      </c>
      <c r="C4" s="6" t="s">
        <v>5</v>
      </c>
      <c r="D4" s="5" t="s">
        <v>6</v>
      </c>
      <c r="E4" s="7" t="s">
        <v>7</v>
      </c>
    </row>
    <row r="5" spans="1:5" x14ac:dyDescent="0.25">
      <c r="A5" s="11" t="s">
        <v>26</v>
      </c>
      <c r="B5" s="9">
        <v>30000</v>
      </c>
      <c r="C5" s="8" t="s">
        <v>27</v>
      </c>
      <c r="D5" s="10">
        <v>44538</v>
      </c>
      <c r="E5" s="12">
        <v>44651</v>
      </c>
    </row>
    <row r="6" spans="1:5" x14ac:dyDescent="0.25">
      <c r="A6" s="11" t="s">
        <v>22</v>
      </c>
      <c r="B6" s="9">
        <v>100000</v>
      </c>
      <c r="C6" s="8" t="s">
        <v>23</v>
      </c>
      <c r="D6" s="10">
        <v>44543</v>
      </c>
      <c r="E6" s="12">
        <v>45638</v>
      </c>
    </row>
    <row r="7" spans="1:5" x14ac:dyDescent="0.25">
      <c r="A7" s="11" t="s">
        <v>12</v>
      </c>
      <c r="B7" s="9">
        <v>400000</v>
      </c>
      <c r="C7" s="8" t="s">
        <v>13</v>
      </c>
      <c r="D7" s="10">
        <v>44536</v>
      </c>
      <c r="E7" s="12">
        <v>44900</v>
      </c>
    </row>
    <row r="8" spans="1:5" x14ac:dyDescent="0.25">
      <c r="A8" s="29" t="s">
        <v>24</v>
      </c>
      <c r="B8" s="27">
        <v>50850</v>
      </c>
      <c r="C8" s="28" t="s">
        <v>25</v>
      </c>
      <c r="D8" s="10">
        <v>44546</v>
      </c>
      <c r="E8" s="12">
        <v>44615</v>
      </c>
    </row>
    <row r="9" spans="1:5" x14ac:dyDescent="0.25">
      <c r="A9" s="11" t="s">
        <v>28</v>
      </c>
      <c r="B9" s="9">
        <v>2522250.4</v>
      </c>
      <c r="C9" s="8" t="s">
        <v>29</v>
      </c>
      <c r="D9" s="10">
        <v>44560</v>
      </c>
      <c r="E9" s="12">
        <v>45655</v>
      </c>
    </row>
    <row r="10" spans="1:5" x14ac:dyDescent="0.25">
      <c r="A10" s="11" t="s">
        <v>8</v>
      </c>
      <c r="B10" s="9">
        <v>10350</v>
      </c>
      <c r="C10" s="8" t="s">
        <v>9</v>
      </c>
      <c r="D10" s="10">
        <v>44553</v>
      </c>
      <c r="E10" s="12">
        <v>44592</v>
      </c>
    </row>
    <row r="11" spans="1:5" x14ac:dyDescent="0.25">
      <c r="A11" s="50" t="s">
        <v>76</v>
      </c>
      <c r="B11" s="51">
        <v>50274</v>
      </c>
      <c r="C11" s="48" t="s">
        <v>77</v>
      </c>
      <c r="D11" s="52">
        <v>44531</v>
      </c>
      <c r="E11" s="53">
        <v>45566</v>
      </c>
    </row>
    <row r="12" spans="1:5" x14ac:dyDescent="0.25">
      <c r="A12" s="11" t="s">
        <v>10</v>
      </c>
      <c r="B12" s="9">
        <v>15933</v>
      </c>
      <c r="C12" s="48" t="s">
        <v>11</v>
      </c>
      <c r="D12" s="10">
        <v>44551</v>
      </c>
      <c r="E12" s="12">
        <v>44651</v>
      </c>
    </row>
    <row r="13" spans="1:5" x14ac:dyDescent="0.25">
      <c r="A13" s="30" t="s">
        <v>20</v>
      </c>
      <c r="B13" s="27">
        <v>50000</v>
      </c>
      <c r="C13" s="28" t="s">
        <v>21</v>
      </c>
      <c r="D13" s="10">
        <v>44548</v>
      </c>
      <c r="E13" s="12">
        <v>45643</v>
      </c>
    </row>
    <row r="14" spans="1:5" x14ac:dyDescent="0.25">
      <c r="A14" s="11" t="s">
        <v>18</v>
      </c>
      <c r="B14" s="9">
        <v>277222.90000000002</v>
      </c>
      <c r="C14" s="48" t="s">
        <v>19</v>
      </c>
      <c r="D14" s="10">
        <v>44544</v>
      </c>
      <c r="E14" s="12">
        <v>45046</v>
      </c>
    </row>
    <row r="15" spans="1:5" x14ac:dyDescent="0.25">
      <c r="A15" s="11" t="s">
        <v>16</v>
      </c>
      <c r="B15" s="9">
        <v>26494.45</v>
      </c>
      <c r="C15" s="8" t="s">
        <v>17</v>
      </c>
      <c r="D15" s="10">
        <v>44531</v>
      </c>
      <c r="E15" s="12">
        <v>44540</v>
      </c>
    </row>
    <row r="16" spans="1:5" ht="15.75" thickBot="1" x14ac:dyDescent="0.3">
      <c r="A16" s="13" t="s">
        <v>14</v>
      </c>
      <c r="B16" s="14">
        <v>36725</v>
      </c>
      <c r="C16" s="15" t="s">
        <v>15</v>
      </c>
      <c r="D16" s="16">
        <v>44538</v>
      </c>
      <c r="E16" s="17">
        <v>44561</v>
      </c>
    </row>
  </sheetData>
  <autoFilter ref="A4:E4" xr:uid="{00000000-0009-0000-0000-000000000000}">
    <sortState xmlns:xlrd2="http://schemas.microsoft.com/office/spreadsheetml/2017/richdata2" ref="A5:E16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C20" sqref="C20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58" t="s">
        <v>0</v>
      </c>
      <c r="B1" s="58"/>
      <c r="C1" s="58"/>
      <c r="D1" s="58"/>
      <c r="E1" s="58"/>
    </row>
    <row r="2" spans="1:5" x14ac:dyDescent="0.25">
      <c r="A2" s="59" t="s">
        <v>30</v>
      </c>
      <c r="B2" s="60"/>
      <c r="C2" s="60"/>
      <c r="D2" s="60"/>
      <c r="E2" s="60"/>
    </row>
    <row r="3" spans="1:5" ht="15.75" thickBot="1" x14ac:dyDescent="0.3">
      <c r="A3" s="59" t="str">
        <f>'Contracts over 10K'!C3</f>
        <v>From: December 1, 2021 to December 31, 2021</v>
      </c>
      <c r="B3" s="59"/>
      <c r="C3" s="59"/>
      <c r="D3" s="59"/>
      <c r="E3" s="59"/>
    </row>
    <row r="4" spans="1:5" ht="30" x14ac:dyDescent="0.25">
      <c r="A4" s="36" t="s">
        <v>3</v>
      </c>
      <c r="B4" s="37" t="s">
        <v>31</v>
      </c>
      <c r="C4" s="38" t="s">
        <v>5</v>
      </c>
      <c r="D4" s="39" t="s">
        <v>6</v>
      </c>
      <c r="E4" s="40" t="s">
        <v>7</v>
      </c>
    </row>
    <row r="5" spans="1:5" x14ac:dyDescent="0.25">
      <c r="A5" s="11" t="s">
        <v>36</v>
      </c>
      <c r="B5" s="9">
        <v>83119.41</v>
      </c>
      <c r="C5" s="8" t="s">
        <v>37</v>
      </c>
      <c r="D5" s="10">
        <v>44540</v>
      </c>
      <c r="E5" s="12">
        <v>44712</v>
      </c>
    </row>
    <row r="6" spans="1:5" x14ac:dyDescent="0.25">
      <c r="A6" s="11" t="s">
        <v>34</v>
      </c>
      <c r="B6" s="9">
        <v>78376.800000000003</v>
      </c>
      <c r="C6" s="8" t="s">
        <v>35</v>
      </c>
      <c r="D6" s="10">
        <v>44543</v>
      </c>
      <c r="E6" s="12">
        <v>44561</v>
      </c>
    </row>
    <row r="7" spans="1:5" ht="15.75" thickBot="1" x14ac:dyDescent="0.3">
      <c r="A7" s="13" t="s">
        <v>32</v>
      </c>
      <c r="B7" s="14">
        <v>357532</v>
      </c>
      <c r="C7" s="15" t="s">
        <v>33</v>
      </c>
      <c r="D7" s="16">
        <v>44532</v>
      </c>
      <c r="E7" s="17">
        <v>44651</v>
      </c>
    </row>
  </sheetData>
  <autoFilter ref="A4:E4" xr:uid="{00000000-0009-0000-0000-000001000000}">
    <sortState xmlns:xlrd2="http://schemas.microsoft.com/office/spreadsheetml/2017/richdata2" ref="A5:E7">
      <sortCondition ref="A4"/>
    </sortState>
  </autoFilter>
  <sortState xmlns:xlrd2="http://schemas.microsoft.com/office/spreadsheetml/2017/richdata2" ref="A6:E7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B26" sqref="B26"/>
    </sheetView>
  </sheetViews>
  <sheetFormatPr defaultRowHeight="15" x14ac:dyDescent="0.25"/>
  <cols>
    <col min="1" max="1" width="50" bestFit="1" customWidth="1"/>
    <col min="2" max="2" width="61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</cols>
  <sheetData>
    <row r="1" spans="1:8" x14ac:dyDescent="0.25">
      <c r="A1" s="59" t="s">
        <v>0</v>
      </c>
      <c r="B1" s="59"/>
      <c r="C1" s="59"/>
      <c r="D1" s="59"/>
      <c r="E1" s="59"/>
      <c r="F1" s="59"/>
      <c r="G1" s="59"/>
      <c r="H1" s="2"/>
    </row>
    <row r="2" spans="1:8" x14ac:dyDescent="0.25">
      <c r="A2" s="59" t="s">
        <v>38</v>
      </c>
      <c r="B2" s="60"/>
      <c r="C2" s="60"/>
      <c r="D2" s="60"/>
      <c r="E2" s="60"/>
      <c r="F2" s="60"/>
      <c r="G2" s="60"/>
      <c r="H2" s="2"/>
    </row>
    <row r="3" spans="1:8" ht="15.75" thickBot="1" x14ac:dyDescent="0.3">
      <c r="A3" s="59" t="str">
        <f>'Contracts over 10K'!C3</f>
        <v>From: December 1, 2021 to December 31, 2021</v>
      </c>
      <c r="B3" s="59"/>
      <c r="C3" s="59"/>
      <c r="D3" s="59"/>
      <c r="E3" s="59"/>
      <c r="F3" s="59"/>
      <c r="G3" s="59"/>
      <c r="H3" s="2"/>
    </row>
    <row r="4" spans="1:8" ht="45" x14ac:dyDescent="0.25">
      <c r="A4" s="19" t="s">
        <v>3</v>
      </c>
      <c r="B4" s="20" t="s">
        <v>5</v>
      </c>
      <c r="C4" s="21" t="s">
        <v>39</v>
      </c>
      <c r="D4" s="22" t="s">
        <v>40</v>
      </c>
      <c r="E4" s="21" t="s">
        <v>41</v>
      </c>
      <c r="F4" s="20" t="s">
        <v>6</v>
      </c>
      <c r="G4" s="23" t="s">
        <v>7</v>
      </c>
      <c r="H4" s="2"/>
    </row>
    <row r="5" spans="1:8" x14ac:dyDescent="0.25">
      <c r="A5" s="26" t="s">
        <v>67</v>
      </c>
      <c r="B5" s="18" t="s">
        <v>68</v>
      </c>
      <c r="C5" s="57">
        <v>853892677.52999997</v>
      </c>
      <c r="D5" s="57">
        <v>30990377.140000001</v>
      </c>
      <c r="E5" s="57">
        <v>884883054.66999996</v>
      </c>
      <c r="F5" s="34">
        <v>42231</v>
      </c>
      <c r="G5" s="35">
        <v>45152</v>
      </c>
    </row>
    <row r="6" spans="1:8" ht="15.75" customHeight="1" x14ac:dyDescent="0.25">
      <c r="A6" s="11" t="s">
        <v>48</v>
      </c>
      <c r="B6" s="24" t="s">
        <v>49</v>
      </c>
      <c r="C6" s="45">
        <v>245794.54</v>
      </c>
      <c r="D6" s="45">
        <v>222893.89</v>
      </c>
      <c r="E6" s="45">
        <v>468688.43</v>
      </c>
      <c r="F6" s="42">
        <v>43111</v>
      </c>
      <c r="G6" s="44">
        <v>44651</v>
      </c>
    </row>
    <row r="7" spans="1:8" x14ac:dyDescent="0.25">
      <c r="A7" s="26" t="s">
        <v>65</v>
      </c>
      <c r="B7" s="24" t="s">
        <v>66</v>
      </c>
      <c r="C7" s="45">
        <v>187200000</v>
      </c>
      <c r="D7" s="45">
        <v>28077261</v>
      </c>
      <c r="E7" s="45">
        <v>215277261</v>
      </c>
      <c r="F7" s="42">
        <v>41183</v>
      </c>
      <c r="G7" s="44">
        <v>45199</v>
      </c>
    </row>
    <row r="8" spans="1:8" x14ac:dyDescent="0.25">
      <c r="A8" s="33" t="s">
        <v>56</v>
      </c>
      <c r="B8" s="31" t="s">
        <v>57</v>
      </c>
      <c r="C8" s="45">
        <v>25000</v>
      </c>
      <c r="D8" s="45">
        <v>50000</v>
      </c>
      <c r="E8" s="45">
        <v>75000</v>
      </c>
      <c r="F8" s="10">
        <v>44251</v>
      </c>
      <c r="G8" s="12">
        <v>45016</v>
      </c>
    </row>
    <row r="9" spans="1:8" x14ac:dyDescent="0.25">
      <c r="A9" s="11" t="s">
        <v>73</v>
      </c>
      <c r="B9" s="8" t="s">
        <v>47</v>
      </c>
      <c r="C9" s="45">
        <v>893169.12</v>
      </c>
      <c r="D9" s="45">
        <v>390000</v>
      </c>
      <c r="E9" s="45">
        <v>1283169.1200000001</v>
      </c>
      <c r="F9" s="10">
        <v>39326</v>
      </c>
      <c r="G9" s="12">
        <v>45710</v>
      </c>
    </row>
    <row r="10" spans="1:8" x14ac:dyDescent="0.25">
      <c r="A10" s="32" t="s">
        <v>54</v>
      </c>
      <c r="B10" s="25" t="s">
        <v>55</v>
      </c>
      <c r="C10" s="45">
        <v>107772.5</v>
      </c>
      <c r="D10" s="45">
        <v>38143.919999999998</v>
      </c>
      <c r="E10" s="45">
        <v>145916.42000000001</v>
      </c>
      <c r="F10" s="41">
        <v>43466</v>
      </c>
      <c r="G10" s="43">
        <v>44926</v>
      </c>
    </row>
    <row r="11" spans="1:8" x14ac:dyDescent="0.25">
      <c r="A11" s="33" t="s">
        <v>44</v>
      </c>
      <c r="B11" s="31" t="s">
        <v>45</v>
      </c>
      <c r="C11" s="45">
        <v>602963.1</v>
      </c>
      <c r="D11" s="45">
        <v>58840.71</v>
      </c>
      <c r="E11" s="45">
        <v>661803.81000000006</v>
      </c>
      <c r="F11" s="10">
        <v>42758</v>
      </c>
      <c r="G11" s="12">
        <v>44836</v>
      </c>
    </row>
    <row r="12" spans="1:8" ht="18" customHeight="1" x14ac:dyDescent="0.25">
      <c r="A12" s="32" t="s">
        <v>34</v>
      </c>
      <c r="B12" s="25" t="s">
        <v>58</v>
      </c>
      <c r="C12" s="45">
        <v>209141.81</v>
      </c>
      <c r="D12" s="45">
        <v>24916.5</v>
      </c>
      <c r="E12" s="45">
        <v>234058.31</v>
      </c>
      <c r="F12" s="41">
        <v>44336</v>
      </c>
      <c r="G12" s="43">
        <v>44865</v>
      </c>
    </row>
    <row r="13" spans="1:8" ht="30" x14ac:dyDescent="0.25">
      <c r="A13" s="26" t="s">
        <v>61</v>
      </c>
      <c r="B13" s="18" t="s">
        <v>62</v>
      </c>
      <c r="C13" s="45">
        <v>68000</v>
      </c>
      <c r="D13" s="45">
        <v>30000</v>
      </c>
      <c r="E13" s="45">
        <v>98000</v>
      </c>
      <c r="F13" s="46">
        <v>44305</v>
      </c>
      <c r="G13" s="47">
        <v>44742</v>
      </c>
    </row>
    <row r="14" spans="1:8" x14ac:dyDescent="0.25">
      <c r="A14" s="26" t="s">
        <v>42</v>
      </c>
      <c r="B14" s="18" t="s">
        <v>43</v>
      </c>
      <c r="C14" s="45">
        <v>1144503.55</v>
      </c>
      <c r="D14" s="45">
        <v>420271.86</v>
      </c>
      <c r="E14" s="45">
        <v>1564775.41</v>
      </c>
      <c r="F14" s="41">
        <v>43449</v>
      </c>
      <c r="G14" s="43">
        <v>44909</v>
      </c>
    </row>
    <row r="15" spans="1:8" ht="27.75" customHeight="1" x14ac:dyDescent="0.25">
      <c r="A15" s="33" t="s">
        <v>59</v>
      </c>
      <c r="B15" s="31" t="s">
        <v>60</v>
      </c>
      <c r="C15" s="45">
        <v>1548100</v>
      </c>
      <c r="D15" s="45">
        <v>327659.32</v>
      </c>
      <c r="E15" s="45">
        <v>1875759.32</v>
      </c>
      <c r="F15" s="10">
        <v>42705</v>
      </c>
      <c r="G15" s="12">
        <v>44575</v>
      </c>
    </row>
    <row r="16" spans="1:8" x14ac:dyDescent="0.25">
      <c r="A16" s="26" t="s">
        <v>46</v>
      </c>
      <c r="B16" s="18" t="s">
        <v>47</v>
      </c>
      <c r="C16" s="45">
        <v>1471702</v>
      </c>
      <c r="D16" s="45">
        <v>148306.22</v>
      </c>
      <c r="E16" s="45">
        <v>1620008.22</v>
      </c>
      <c r="F16" s="41">
        <v>41523</v>
      </c>
      <c r="G16" s="43">
        <v>44922</v>
      </c>
    </row>
    <row r="17" spans="1:7" x14ac:dyDescent="0.25">
      <c r="A17" s="26" t="s">
        <v>50</v>
      </c>
      <c r="B17" s="8" t="s">
        <v>51</v>
      </c>
      <c r="C17" s="45">
        <v>40680</v>
      </c>
      <c r="D17" s="45">
        <v>41018.28</v>
      </c>
      <c r="E17" s="45">
        <v>81698.28</v>
      </c>
      <c r="F17" s="41">
        <v>44140</v>
      </c>
      <c r="G17" s="43">
        <v>44869</v>
      </c>
    </row>
    <row r="18" spans="1:7" x14ac:dyDescent="0.25">
      <c r="A18" s="11" t="s">
        <v>69</v>
      </c>
      <c r="B18" s="8" t="s">
        <v>70</v>
      </c>
      <c r="C18" s="45">
        <v>2000</v>
      </c>
      <c r="D18" s="45">
        <v>2712</v>
      </c>
      <c r="E18" s="45">
        <v>4712</v>
      </c>
      <c r="F18" s="10">
        <v>44448</v>
      </c>
      <c r="G18" s="12">
        <v>44651</v>
      </c>
    </row>
    <row r="19" spans="1:7" x14ac:dyDescent="0.25">
      <c r="A19" s="33" t="s">
        <v>63</v>
      </c>
      <c r="B19" s="31" t="s">
        <v>64</v>
      </c>
      <c r="C19" s="45">
        <v>43057.52</v>
      </c>
      <c r="D19" s="45">
        <v>21528.76</v>
      </c>
      <c r="E19" s="45">
        <v>64586.28</v>
      </c>
      <c r="F19" s="10">
        <v>43805</v>
      </c>
      <c r="G19" s="12">
        <v>44926</v>
      </c>
    </row>
    <row r="20" spans="1:7" x14ac:dyDescent="0.25">
      <c r="A20" s="32" t="s">
        <v>52</v>
      </c>
      <c r="B20" s="24" t="s">
        <v>53</v>
      </c>
      <c r="C20" s="45">
        <v>14263.91</v>
      </c>
      <c r="D20" s="45">
        <v>8212.84</v>
      </c>
      <c r="E20" s="45">
        <v>22476.75</v>
      </c>
      <c r="F20" s="42">
        <v>43831</v>
      </c>
      <c r="G20" s="44">
        <v>44926</v>
      </c>
    </row>
    <row r="21" spans="1:7" ht="30" x14ac:dyDescent="0.25">
      <c r="A21" s="11" t="s">
        <v>74</v>
      </c>
      <c r="B21" s="54" t="s">
        <v>75</v>
      </c>
      <c r="C21" s="45">
        <v>5075187.9000000004</v>
      </c>
      <c r="D21" s="45">
        <v>1726862.5</v>
      </c>
      <c r="E21" s="45">
        <v>6802050.4000000004</v>
      </c>
      <c r="F21" s="55">
        <v>43047</v>
      </c>
      <c r="G21" s="56">
        <v>44926</v>
      </c>
    </row>
    <row r="22" spans="1:7" ht="15.75" thickBot="1" x14ac:dyDescent="0.3">
      <c r="A22" s="13" t="s">
        <v>71</v>
      </c>
      <c r="B22" s="15" t="s">
        <v>72</v>
      </c>
      <c r="C22" s="49">
        <v>109484.21</v>
      </c>
      <c r="D22" s="49">
        <v>12763.51</v>
      </c>
      <c r="E22" s="49">
        <v>122247.72</v>
      </c>
      <c r="F22" s="16">
        <v>43818</v>
      </c>
      <c r="G22" s="17">
        <v>44742</v>
      </c>
    </row>
  </sheetData>
  <autoFilter ref="A4:G18" xr:uid="{00000000-0009-0000-0000-000002000000}">
    <sortState xmlns:xlrd2="http://schemas.microsoft.com/office/spreadsheetml/2017/richdata2" ref="A5:G22">
      <sortCondition ref="A4:A18"/>
    </sortState>
  </autoFilter>
  <sortState xmlns:xlrd2="http://schemas.microsoft.com/office/spreadsheetml/2017/richdata2" ref="A6:G21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DD4509-BD27-4780-8F1B-CE04C7DEE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purl.org/dc/elements/1.1/"/>
    <ds:schemaRef ds:uri="00daee4f-1c1b-481e-8dfa-fe7102ebe9bc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a6986752-d778-49d9-b280-c181e63bb29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Emilio Oviedo Cruz</cp:lastModifiedBy>
  <cp:revision/>
  <dcterms:created xsi:type="dcterms:W3CDTF">2020-02-21T14:45:37Z</dcterms:created>
  <dcterms:modified xsi:type="dcterms:W3CDTF">2022-01-27T22:59:14Z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