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us\OneDrive - CMHC-SCHL\Reports\Site reporting\Translation and Posting\April 2021\"/>
    </mc:Choice>
  </mc:AlternateContent>
  <bookViews>
    <workbookView xWindow="0" yWindow="0" windowWidth="19200" windowHeight="10935"/>
  </bookViews>
  <sheets>
    <sheet name="Contracts over 10K" sheetId="1" r:id="rId1"/>
    <sheet name="Amendment over 10K" sheetId="3" r:id="rId2"/>
    <sheet name="Call ups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A3" i="3" l="1"/>
  <c r="A3" i="2" l="1"/>
</calcChain>
</file>

<file path=xl/sharedStrings.xml><?xml version="1.0" encoding="utf-8"?>
<sst xmlns="http://schemas.openxmlformats.org/spreadsheetml/2006/main" count="106" uniqueCount="92">
  <si>
    <t>PROCUREMENT ACTIVITIES</t>
  </si>
  <si>
    <t>Contracts Over $10K</t>
  </si>
  <si>
    <t>From: April 1, 2021 to April  31, 2021</t>
  </si>
  <si>
    <t>Supplier</t>
  </si>
  <si>
    <t>Contract Value (incl. Taxes)</t>
  </si>
  <si>
    <t>Contract Scope of Work</t>
  </si>
  <si>
    <t>Start Date</t>
  </si>
  <si>
    <t>End Date</t>
  </si>
  <si>
    <t>APHL Inc.</t>
  </si>
  <si>
    <t>Delivery of the Rural and Native Housing Propram- Property Management Services</t>
  </si>
  <si>
    <t>Arlan Group Inc.</t>
  </si>
  <si>
    <t>Truth and Reconciliation Discussion</t>
  </si>
  <si>
    <t>Bell Canada</t>
  </si>
  <si>
    <t>Telecomm - Local Access Services</t>
  </si>
  <si>
    <t>CDW Canada Incorporated</t>
  </si>
  <si>
    <t>Software - Maintenance and Support of Broadcom Symantec Endpoint Protection</t>
  </si>
  <si>
    <t>Get Fresh Coin Laundry Ltd/Get Fresh Commercial Laundry</t>
  </si>
  <si>
    <t>Uniform Laundry Service (Granville Island)</t>
  </si>
  <si>
    <t>Julie S. Lalonde</t>
  </si>
  <si>
    <t>Consulting and Speaker's Services</t>
  </si>
  <si>
    <t>KPMG LLP</t>
  </si>
  <si>
    <t>Consulting Services - Diversity</t>
  </si>
  <si>
    <t>Lee Hecht Harrison Knightsbridge Corp.</t>
  </si>
  <si>
    <t>Training: Leadership Development Workshops</t>
  </si>
  <si>
    <t>Macquarie Equipment Finance Ltd.</t>
  </si>
  <si>
    <t>Technology Equipment Lease</t>
  </si>
  <si>
    <t>Merit Outsourcing Advisors Incorporated</t>
  </si>
  <si>
    <t>Training on Development of Outsourcing Decision-making tool and Vendor Management</t>
  </si>
  <si>
    <t>Phase 5 Consulting Group Incorporated</t>
  </si>
  <si>
    <t>Consulting Services: Perception and Awareness Survey</t>
  </si>
  <si>
    <t>Riverin Stratégies</t>
  </si>
  <si>
    <t>On-line coaching services</t>
  </si>
  <si>
    <t>Sodales Solutions Inc.</t>
  </si>
  <si>
    <t>Software for Case Management</t>
  </si>
  <si>
    <t>SOS Oxygen &amp; First Aid Services Ltd SOS Emergency Response Technologies</t>
  </si>
  <si>
    <t>Supply and Delivery of First-Aid Products (Granville Island)</t>
  </si>
  <si>
    <t>Suncorp Valuations Limited</t>
  </si>
  <si>
    <t>Building Appraisal Services (Granville Island)</t>
  </si>
  <si>
    <t>SupportMyMac</t>
  </si>
  <si>
    <t>IT Hosting and Support Services</t>
  </si>
  <si>
    <t>University of Toronto</t>
  </si>
  <si>
    <t>Research project for Post-Occupancy Building Evaluation (PTP-296)</t>
  </si>
  <si>
    <t>Willis Towers Watson</t>
  </si>
  <si>
    <t>Actuary Peer Review Services</t>
  </si>
  <si>
    <t>Call-Ups Over $10K</t>
  </si>
  <si>
    <t>BDO Canada LLP</t>
  </si>
  <si>
    <t>Evaluation of Housing Partnership Framework</t>
  </si>
  <si>
    <t>CNW Group</t>
  </si>
  <si>
    <t>News Wire Distribution and Photo Assignements</t>
  </si>
  <si>
    <t>David Aplin Group</t>
  </si>
  <si>
    <t>Temporary Help Services - Recruiter</t>
  </si>
  <si>
    <t>Deloitte LLP</t>
  </si>
  <si>
    <t>Audit for IT Incident Management Process</t>
  </si>
  <si>
    <t>Professional and Advisory Services on Project Management Practices</t>
  </si>
  <si>
    <t>Manpower</t>
  </si>
  <si>
    <t>Temporary Help Services - Procurment System Administrator</t>
  </si>
  <si>
    <t>R.A. Malatest and Associates Limited</t>
  </si>
  <si>
    <t>Consulting for Evaluation of Federal Lands Data Collection</t>
  </si>
  <si>
    <t>Amendments Over $10K</t>
  </si>
  <si>
    <t>Total Contract Value (Before Amendments)</t>
  </si>
  <si>
    <t>Amendment Amount</t>
  </si>
  <si>
    <t>Total Contract Value (Incl. Amendments)</t>
  </si>
  <si>
    <t>Accenture Inc</t>
  </si>
  <si>
    <t>Information &amp; Technology Transformation Outsourcing Agreement</t>
  </si>
  <si>
    <t>Voice and Data Telecomm Services</t>
  </si>
  <si>
    <t>Canada Post Corporation</t>
  </si>
  <si>
    <t>Postal Code Update Subscription</t>
  </si>
  <si>
    <t>Carahsoft Technology Corp.</t>
  </si>
  <si>
    <t>Adobe Software License and Maintenance</t>
  </si>
  <si>
    <t>Conseil Tribal Mamuitun</t>
  </si>
  <si>
    <t>Services d'Inspection et Evaluations de Programme de Renovation au Quebec</t>
  </si>
  <si>
    <t>DBRS Limited</t>
  </si>
  <si>
    <t>Annual Web Subscriptions for Gold First and Usual users</t>
  </si>
  <si>
    <t xml:space="preserve">First Nations Technical Services Advisory Group </t>
  </si>
  <si>
    <t>On- Reserve Inspection Services and Renovation Program Reviews in Alberta</t>
  </si>
  <si>
    <t>Indigenous Technical Services Cooperative Ltd.</t>
  </si>
  <si>
    <t>On- Reserve Inspection Services and Renovation Program Reviews in Southern Saskatchewan</t>
  </si>
  <si>
    <t>Ininew Limited Partnership</t>
  </si>
  <si>
    <t>On-Reserve Technical Services for Manitoba</t>
  </si>
  <si>
    <t>On-Reserve Technical Inspection Services in British Columbia</t>
  </si>
  <si>
    <t>L’Association professionnelle des courtiers immobiliers du Québec</t>
  </si>
  <si>
    <t>Real Estate Data</t>
  </si>
  <si>
    <t>LinkedIn</t>
  </si>
  <si>
    <t>Linked-in Subscriptions</t>
  </si>
  <si>
    <t>Maplesoft Consulting Inc.</t>
  </si>
  <si>
    <t>Consulting Services - Project Management</t>
  </si>
  <si>
    <t>North Shore Micmac District Council Inc.</t>
  </si>
  <si>
    <t>On- Reserve Inspection Services and Renovation Program Reviews for the Atlantic Provinces</t>
  </si>
  <si>
    <t>Ontario First Nations Technical Services Co.</t>
  </si>
  <si>
    <t>On- Reserve Inspection Services and Renovation Program Reviews in Ontario</t>
  </si>
  <si>
    <t>PAGC Holdings Inc.</t>
  </si>
  <si>
    <t>On- Reserve Inspection Services and Renovation Program Reviews in Northern Saskatchewan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</si>
</sst>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yyyy\-mm\-dd;@"/>
    <numFmt numFmtId="167" formatCode="yyyy/mm/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44" fontId="4" fillId="0" borderId="1" xfId="1" applyFont="1" applyBorder="1" applyAlignment="1">
      <alignment horizontal="left"/>
    </xf>
    <xf numFmtId="8" fontId="4" fillId="0" borderId="1" xfId="0" applyNumberFormat="1" applyFont="1" applyBorder="1" applyAlignment="1">
      <alignment horizontal="right"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165" fontId="2" fillId="2" borderId="9" xfId="0" applyNumberFormat="1" applyFont="1" applyFill="1" applyBorder="1" applyAlignment="1">
      <alignment horizontal="left" wrapText="1"/>
    </xf>
    <xf numFmtId="165" fontId="2" fillId="2" borderId="9" xfId="2" applyNumberFormat="1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8" fontId="4" fillId="0" borderId="2" xfId="0" applyNumberFormat="1" applyFont="1" applyBorder="1" applyAlignment="1">
      <alignment horizontal="right" wrapText="1"/>
    </xf>
    <xf numFmtId="8" fontId="4" fillId="0" borderId="11" xfId="0" applyNumberFormat="1" applyFont="1" applyBorder="1" applyAlignment="1">
      <alignment horizontal="right" wrapText="1"/>
    </xf>
    <xf numFmtId="8" fontId="4" fillId="0" borderId="12" xfId="0" applyNumberFormat="1" applyFont="1" applyBorder="1" applyAlignment="1">
      <alignment horizontal="right" wrapText="1"/>
    </xf>
    <xf numFmtId="8" fontId="4" fillId="0" borderId="3" xfId="0" applyNumberFormat="1" applyFont="1" applyBorder="1" applyAlignment="1">
      <alignment horizontal="right" wrapText="1"/>
    </xf>
    <xf numFmtId="44" fontId="4" fillId="0" borderId="17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4" fontId="4" fillId="0" borderId="2" xfId="1" applyFont="1" applyBorder="1" applyAlignment="1">
      <alignment horizontal="left"/>
    </xf>
    <xf numFmtId="0" fontId="6" fillId="0" borderId="17" xfId="0" applyFont="1" applyBorder="1" applyAlignment="1">
      <alignment wrapText="1"/>
    </xf>
    <xf numFmtId="0" fontId="6" fillId="0" borderId="17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/>
    </xf>
    <xf numFmtId="166" fontId="4" fillId="0" borderId="13" xfId="0" applyNumberFormat="1" applyFont="1" applyBorder="1"/>
    <xf numFmtId="166" fontId="4" fillId="0" borderId="1" xfId="0" applyNumberFormat="1" applyFont="1" applyBorder="1"/>
    <xf numFmtId="166" fontId="4" fillId="0" borderId="14" xfId="0" applyNumberFormat="1" applyFont="1" applyBorder="1" applyAlignment="1">
      <alignment horizontal="right" vertical="top" wrapText="1"/>
    </xf>
    <xf numFmtId="166" fontId="4" fillId="0" borderId="1" xfId="0" applyNumberFormat="1" applyFont="1" applyBorder="1" applyAlignment="1">
      <alignment horizontal="right" vertical="top" wrapText="1"/>
    </xf>
    <xf numFmtId="0" fontId="6" fillId="0" borderId="15" xfId="0" applyFont="1" applyBorder="1" applyAlignment="1">
      <alignment wrapText="1"/>
    </xf>
    <xf numFmtId="0" fontId="4" fillId="0" borderId="17" xfId="0" applyFont="1" applyBorder="1" applyAlignment="1">
      <alignment vertical="center" wrapText="1"/>
    </xf>
    <xf numFmtId="0" fontId="6" fillId="0" borderId="1" xfId="0" applyFont="1" applyBorder="1"/>
    <xf numFmtId="0" fontId="4" fillId="0" borderId="17" xfId="0" applyFont="1" applyBorder="1" applyAlignment="1">
      <alignment wrapText="1"/>
    </xf>
    <xf numFmtId="0" fontId="6" fillId="0" borderId="16" xfId="0" applyFont="1" applyBorder="1" applyAlignment="1">
      <alignment vertical="top" wrapText="1"/>
    </xf>
    <xf numFmtId="0" fontId="5" fillId="0" borderId="17" xfId="0" applyFont="1" applyBorder="1" applyAlignment="1">
      <alignment wrapText="1"/>
    </xf>
    <xf numFmtId="0" fontId="6" fillId="0" borderId="1" xfId="0" applyFont="1" applyBorder="1" applyAlignment="1">
      <alignment vertical="top"/>
    </xf>
    <xf numFmtId="166" fontId="4" fillId="0" borderId="13" xfId="0" applyNumberFormat="1" applyFont="1" applyBorder="1" applyAlignment="1">
      <alignment horizontal="right" vertical="top" wrapText="1"/>
    </xf>
    <xf numFmtId="166" fontId="4" fillId="0" borderId="14" xfId="0" applyNumberFormat="1" applyFont="1" applyBorder="1"/>
    <xf numFmtId="8" fontId="4" fillId="0" borderId="18" xfId="0" applyNumberFormat="1" applyFont="1" applyBorder="1" applyAlignment="1">
      <alignment horizontal="right" wrapText="1"/>
    </xf>
    <xf numFmtId="0" fontId="0" fillId="0" borderId="1" xfId="0" applyBorder="1"/>
    <xf numFmtId="0" fontId="4" fillId="0" borderId="17" xfId="0" applyFont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67" fontId="0" fillId="0" borderId="1" xfId="0" applyNumberFormat="1" applyBorder="1"/>
    <xf numFmtId="14" fontId="4" fillId="0" borderId="1" xfId="0" applyNumberFormat="1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17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29" sqref="B29"/>
    </sheetView>
  </sheetViews>
  <sheetFormatPr defaultRowHeight="15" x14ac:dyDescent="0.25"/>
  <cols>
    <col min="1" max="1" width="69.140625" bestFit="1" customWidth="1"/>
    <col min="2" max="2" width="22.140625" customWidth="1"/>
    <col min="3" max="3" width="81.285156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x14ac:dyDescent="0.25">
      <c r="C3" s="3" t="s">
        <v>2</v>
      </c>
    </row>
    <row r="4" spans="1:5" ht="30" x14ac:dyDescent="0.25">
      <c r="A4" s="6" t="s">
        <v>3</v>
      </c>
      <c r="B4" s="9" t="s">
        <v>4</v>
      </c>
      <c r="C4" s="11" t="s">
        <v>5</v>
      </c>
      <c r="D4" s="9" t="s">
        <v>6</v>
      </c>
      <c r="E4" s="10" t="s">
        <v>7</v>
      </c>
    </row>
    <row r="5" spans="1:5" x14ac:dyDescent="0.25">
      <c r="A5" s="17" t="s">
        <v>8</v>
      </c>
      <c r="B5" s="4">
        <v>5700000</v>
      </c>
      <c r="C5" s="17" t="s">
        <v>9</v>
      </c>
      <c r="D5" s="53">
        <v>44287</v>
      </c>
      <c r="E5" s="53">
        <v>45382</v>
      </c>
    </row>
    <row r="6" spans="1:5" x14ac:dyDescent="0.25">
      <c r="A6" s="17" t="s">
        <v>10</v>
      </c>
      <c r="B6" s="4">
        <v>11300</v>
      </c>
      <c r="C6" s="17" t="s">
        <v>11</v>
      </c>
      <c r="D6" s="53">
        <v>44314</v>
      </c>
      <c r="E6" s="53">
        <v>44365</v>
      </c>
    </row>
    <row r="7" spans="1:5" x14ac:dyDescent="0.25">
      <c r="A7" s="17" t="s">
        <v>12</v>
      </c>
      <c r="B7" s="4">
        <v>27876.87</v>
      </c>
      <c r="C7" s="33" t="s">
        <v>13</v>
      </c>
      <c r="D7" s="53">
        <v>44287</v>
      </c>
      <c r="E7" s="53">
        <v>44560</v>
      </c>
    </row>
    <row r="8" spans="1:5" x14ac:dyDescent="0.25">
      <c r="A8" s="17" t="s">
        <v>14</v>
      </c>
      <c r="B8" s="4">
        <v>75962.53</v>
      </c>
      <c r="C8" s="33" t="s">
        <v>15</v>
      </c>
      <c r="D8" s="53">
        <v>44287</v>
      </c>
      <c r="E8" s="53">
        <v>44651</v>
      </c>
    </row>
    <row r="9" spans="1:5" x14ac:dyDescent="0.25">
      <c r="A9" s="17" t="s">
        <v>16</v>
      </c>
      <c r="B9" s="4">
        <v>80000</v>
      </c>
      <c r="C9" s="17" t="s">
        <v>17</v>
      </c>
      <c r="D9" s="53">
        <v>44287</v>
      </c>
      <c r="E9" s="53">
        <v>44651</v>
      </c>
    </row>
    <row r="10" spans="1:5" ht="21.75" customHeight="1" x14ac:dyDescent="0.25">
      <c r="A10" s="17" t="s">
        <v>18</v>
      </c>
      <c r="B10" s="4">
        <v>100000</v>
      </c>
      <c r="C10" s="17" t="s">
        <v>19</v>
      </c>
      <c r="D10" s="53">
        <v>44312</v>
      </c>
      <c r="E10" s="53">
        <v>45041</v>
      </c>
    </row>
    <row r="11" spans="1:5" x14ac:dyDescent="0.25">
      <c r="A11" s="17" t="s">
        <v>20</v>
      </c>
      <c r="B11" s="4">
        <v>269799.37</v>
      </c>
      <c r="C11" s="33" t="s">
        <v>21</v>
      </c>
      <c r="D11" s="53">
        <v>44301</v>
      </c>
      <c r="E11" s="53">
        <v>44407</v>
      </c>
    </row>
    <row r="12" spans="1:5" x14ac:dyDescent="0.25">
      <c r="A12" s="17" t="s">
        <v>22</v>
      </c>
      <c r="B12" s="4">
        <v>1000000</v>
      </c>
      <c r="C12" s="17" t="s">
        <v>23</v>
      </c>
      <c r="D12" s="53">
        <v>44309</v>
      </c>
      <c r="E12" s="53">
        <v>46134</v>
      </c>
    </row>
    <row r="13" spans="1:5" x14ac:dyDescent="0.25">
      <c r="A13" s="48" t="s">
        <v>24</v>
      </c>
      <c r="B13" s="4">
        <v>92856.24</v>
      </c>
      <c r="C13" s="48" t="s">
        <v>25</v>
      </c>
      <c r="D13" s="51">
        <v>44256</v>
      </c>
      <c r="E13" s="51">
        <v>45352</v>
      </c>
    </row>
    <row r="14" spans="1:5" x14ac:dyDescent="0.25">
      <c r="A14" s="17" t="s">
        <v>26</v>
      </c>
      <c r="B14" s="4">
        <v>68000</v>
      </c>
      <c r="C14" s="33" t="s">
        <v>27</v>
      </c>
      <c r="D14" s="53">
        <v>44305</v>
      </c>
      <c r="E14" s="53">
        <v>44561</v>
      </c>
    </row>
    <row r="15" spans="1:5" x14ac:dyDescent="0.25">
      <c r="A15" s="17" t="s">
        <v>28</v>
      </c>
      <c r="B15" s="4">
        <v>36666.239999999998</v>
      </c>
      <c r="C15" s="17" t="s">
        <v>29</v>
      </c>
      <c r="D15" s="53">
        <v>44312</v>
      </c>
      <c r="E15" s="53">
        <v>44469</v>
      </c>
    </row>
    <row r="16" spans="1:5" x14ac:dyDescent="0.25">
      <c r="A16" s="17" t="s">
        <v>30</v>
      </c>
      <c r="B16" s="4">
        <v>11497.5</v>
      </c>
      <c r="C16" s="33" t="s">
        <v>31</v>
      </c>
      <c r="D16" s="53">
        <v>44292</v>
      </c>
      <c r="E16" s="53">
        <v>44316</v>
      </c>
    </row>
    <row r="17" spans="1:5" x14ac:dyDescent="0.25">
      <c r="A17" s="17" t="s">
        <v>32</v>
      </c>
      <c r="B17" s="4">
        <v>116390</v>
      </c>
      <c r="C17" s="17" t="s">
        <v>33</v>
      </c>
      <c r="D17" s="53">
        <v>44308</v>
      </c>
      <c r="E17" s="53">
        <v>44672</v>
      </c>
    </row>
    <row r="18" spans="1:5" x14ac:dyDescent="0.25">
      <c r="A18" s="17" t="s">
        <v>34</v>
      </c>
      <c r="B18" s="4">
        <v>25000</v>
      </c>
      <c r="C18" s="33" t="s">
        <v>35</v>
      </c>
      <c r="D18" s="53">
        <v>44294</v>
      </c>
      <c r="E18" s="53">
        <v>46119</v>
      </c>
    </row>
    <row r="19" spans="1:5" x14ac:dyDescent="0.25">
      <c r="A19" s="17" t="s">
        <v>36</v>
      </c>
      <c r="B19" s="4">
        <v>45000</v>
      </c>
      <c r="C19" s="17" t="s">
        <v>37</v>
      </c>
      <c r="D19" s="53">
        <v>44306</v>
      </c>
      <c r="E19" s="53">
        <v>46131</v>
      </c>
    </row>
    <row r="20" spans="1:5" x14ac:dyDescent="0.25">
      <c r="A20" s="17" t="s">
        <v>38</v>
      </c>
      <c r="B20" s="4">
        <v>300000</v>
      </c>
      <c r="C20" s="17" t="s">
        <v>39</v>
      </c>
      <c r="D20" s="53">
        <v>44301</v>
      </c>
      <c r="E20" s="53">
        <v>45396</v>
      </c>
    </row>
    <row r="21" spans="1:5" x14ac:dyDescent="0.25">
      <c r="A21" s="29" t="s">
        <v>40</v>
      </c>
      <c r="B21" s="30">
        <v>150000</v>
      </c>
      <c r="C21" s="29" t="s">
        <v>41</v>
      </c>
      <c r="D21" s="54">
        <v>44287</v>
      </c>
      <c r="E21" s="54">
        <v>45014</v>
      </c>
    </row>
    <row r="22" spans="1:5" x14ac:dyDescent="0.25">
      <c r="A22" s="49" t="s">
        <v>42</v>
      </c>
      <c r="B22" s="28">
        <v>160460</v>
      </c>
      <c r="C22" s="50" t="s">
        <v>43</v>
      </c>
      <c r="D22" s="55">
        <v>44298</v>
      </c>
      <c r="E22" s="55">
        <v>44662</v>
      </c>
    </row>
  </sheetData>
  <sortState ref="A5:E23">
    <sortCondition ref="A5:A2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21" sqref="F21"/>
    </sheetView>
  </sheetViews>
  <sheetFormatPr defaultRowHeight="15" x14ac:dyDescent="0.25"/>
  <cols>
    <col min="1" max="1" width="38" customWidth="1"/>
    <col min="2" max="2" width="57.570312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</cols>
  <sheetData>
    <row r="1" spans="1:8" x14ac:dyDescent="0.25">
      <c r="A1" s="56" t="s">
        <v>0</v>
      </c>
      <c r="B1" s="56"/>
      <c r="C1" s="56"/>
      <c r="D1" s="56"/>
      <c r="E1" s="56"/>
      <c r="F1" s="56"/>
      <c r="G1" s="56"/>
      <c r="H1" s="2"/>
    </row>
    <row r="2" spans="1:8" x14ac:dyDescent="0.25">
      <c r="A2" s="56" t="s">
        <v>58</v>
      </c>
      <c r="B2" s="57"/>
      <c r="C2" s="57"/>
      <c r="D2" s="57"/>
      <c r="E2" s="57"/>
      <c r="F2" s="57"/>
      <c r="G2" s="57"/>
      <c r="H2" s="2"/>
    </row>
    <row r="3" spans="1:8" x14ac:dyDescent="0.25">
      <c r="A3" s="56" t="str">
        <f>'Contracts over 10K'!C3</f>
        <v>From: April 1, 2021 to April  31, 2021</v>
      </c>
      <c r="B3" s="56"/>
      <c r="C3" s="56"/>
      <c r="D3" s="56"/>
      <c r="E3" s="56"/>
      <c r="F3" s="56"/>
      <c r="G3" s="56"/>
      <c r="H3" s="2"/>
    </row>
    <row r="4" spans="1:8" ht="45" x14ac:dyDescent="0.25">
      <c r="A4" s="12" t="s">
        <v>3</v>
      </c>
      <c r="B4" s="13" t="s">
        <v>5</v>
      </c>
      <c r="C4" s="14" t="s">
        <v>59</v>
      </c>
      <c r="D4" s="15" t="s">
        <v>60</v>
      </c>
      <c r="E4" s="14" t="s">
        <v>61</v>
      </c>
      <c r="F4" s="13" t="s">
        <v>6</v>
      </c>
      <c r="G4" s="16" t="s">
        <v>7</v>
      </c>
      <c r="H4" s="2"/>
    </row>
    <row r="5" spans="1:8" ht="30" x14ac:dyDescent="0.25">
      <c r="A5" s="20" t="s">
        <v>62</v>
      </c>
      <c r="B5" s="22" t="s">
        <v>63</v>
      </c>
      <c r="C5" s="5">
        <v>764498888.57000005</v>
      </c>
      <c r="D5" s="5">
        <f>E5-C5</f>
        <v>1495799.0799999237</v>
      </c>
      <c r="E5" s="5">
        <v>765994687.64999998</v>
      </c>
      <c r="F5" s="34">
        <v>42231</v>
      </c>
      <c r="G5" s="35">
        <v>45152</v>
      </c>
      <c r="H5" s="2"/>
    </row>
    <row r="6" spans="1:8" x14ac:dyDescent="0.25">
      <c r="A6" s="20" t="s">
        <v>12</v>
      </c>
      <c r="B6" s="23" t="s">
        <v>64</v>
      </c>
      <c r="C6" s="25">
        <v>6116857.2300000004</v>
      </c>
      <c r="D6" s="25">
        <v>566292.31999999995</v>
      </c>
      <c r="E6" s="25">
        <v>6683149.5499999998</v>
      </c>
      <c r="F6" s="34">
        <v>43101</v>
      </c>
      <c r="G6" s="35">
        <v>45291</v>
      </c>
      <c r="H6" s="2"/>
    </row>
    <row r="7" spans="1:8" x14ac:dyDescent="0.25">
      <c r="A7" s="21" t="s">
        <v>65</v>
      </c>
      <c r="B7" s="23" t="s">
        <v>66</v>
      </c>
      <c r="C7" s="24">
        <v>92564</v>
      </c>
      <c r="D7" s="24">
        <v>12656</v>
      </c>
      <c r="E7" s="24">
        <v>105220</v>
      </c>
      <c r="F7" s="34">
        <v>41456</v>
      </c>
      <c r="G7" s="35">
        <v>44742</v>
      </c>
      <c r="H7" s="2"/>
    </row>
    <row r="8" spans="1:8" x14ac:dyDescent="0.25">
      <c r="A8" s="20" t="s">
        <v>67</v>
      </c>
      <c r="B8" s="23" t="s">
        <v>68</v>
      </c>
      <c r="C8" s="5">
        <v>159194</v>
      </c>
      <c r="D8" s="27">
        <v>161594.04999999999</v>
      </c>
      <c r="E8" s="27">
        <v>320788.05</v>
      </c>
      <c r="F8" s="34">
        <v>43932</v>
      </c>
      <c r="G8" s="35">
        <v>44838</v>
      </c>
      <c r="H8" s="2"/>
    </row>
    <row r="9" spans="1:8" ht="30" x14ac:dyDescent="0.25">
      <c r="A9" s="38" t="s">
        <v>69</v>
      </c>
      <c r="B9" s="42" t="s">
        <v>70</v>
      </c>
      <c r="C9" s="24">
        <v>1170000</v>
      </c>
      <c r="D9" s="26">
        <v>0</v>
      </c>
      <c r="E9" s="27">
        <v>1170000</v>
      </c>
      <c r="F9" s="45">
        <v>43647</v>
      </c>
      <c r="G9" s="37">
        <v>44651</v>
      </c>
      <c r="H9" s="2"/>
    </row>
    <row r="10" spans="1:8" x14ac:dyDescent="0.25">
      <c r="A10" s="40" t="s">
        <v>71</v>
      </c>
      <c r="B10" s="44" t="s">
        <v>72</v>
      </c>
      <c r="C10" s="24">
        <v>130259.06</v>
      </c>
      <c r="D10" s="24">
        <v>27402.5</v>
      </c>
      <c r="E10" s="24">
        <v>157661.56</v>
      </c>
      <c r="F10" s="36">
        <v>42461</v>
      </c>
      <c r="G10" s="37">
        <v>44651</v>
      </c>
      <c r="H10" s="2"/>
    </row>
    <row r="11" spans="1:8" ht="30" x14ac:dyDescent="0.25">
      <c r="A11" s="31" t="s">
        <v>73</v>
      </c>
      <c r="B11" s="32" t="s">
        <v>74</v>
      </c>
      <c r="C11" s="24">
        <v>1160000</v>
      </c>
      <c r="D11" s="24">
        <v>0</v>
      </c>
      <c r="E11" s="24">
        <v>1160000</v>
      </c>
      <c r="F11" s="36">
        <v>43466</v>
      </c>
      <c r="G11" s="37">
        <v>44651</v>
      </c>
    </row>
    <row r="12" spans="1:8" ht="30" x14ac:dyDescent="0.25">
      <c r="A12" s="31" t="s">
        <v>75</v>
      </c>
      <c r="B12" s="32" t="s">
        <v>76</v>
      </c>
      <c r="C12" s="24">
        <v>490000</v>
      </c>
      <c r="D12" s="24">
        <v>0</v>
      </c>
      <c r="E12" s="24">
        <v>490000</v>
      </c>
      <c r="F12" s="36">
        <v>43466</v>
      </c>
      <c r="G12" s="37">
        <v>44651</v>
      </c>
    </row>
    <row r="13" spans="1:8" x14ac:dyDescent="0.25">
      <c r="A13" s="31" t="s">
        <v>77</v>
      </c>
      <c r="B13" s="32" t="s">
        <v>78</v>
      </c>
      <c r="C13" s="24">
        <v>944000</v>
      </c>
      <c r="D13" s="24">
        <v>165000</v>
      </c>
      <c r="E13" s="24">
        <v>1109000</v>
      </c>
      <c r="F13" s="36">
        <v>43473</v>
      </c>
      <c r="G13" s="37">
        <v>44651</v>
      </c>
    </row>
    <row r="14" spans="1:8" x14ac:dyDescent="0.25">
      <c r="A14" s="31" t="s">
        <v>77</v>
      </c>
      <c r="B14" s="32" t="s">
        <v>79</v>
      </c>
      <c r="C14" s="24">
        <v>782000</v>
      </c>
      <c r="D14" s="24">
        <v>0</v>
      </c>
      <c r="E14" s="24">
        <v>782000</v>
      </c>
      <c r="F14" s="36">
        <v>43834</v>
      </c>
      <c r="G14" s="37">
        <v>44651</v>
      </c>
    </row>
    <row r="15" spans="1:8" ht="30" x14ac:dyDescent="0.25">
      <c r="A15" s="39" t="s">
        <v>80</v>
      </c>
      <c r="B15" s="43" t="s">
        <v>81</v>
      </c>
      <c r="C15" s="24">
        <v>150190.31</v>
      </c>
      <c r="D15" s="24">
        <v>26224.62</v>
      </c>
      <c r="E15" s="24">
        <v>176414.93</v>
      </c>
      <c r="F15" s="36">
        <v>42461</v>
      </c>
      <c r="G15" s="37">
        <v>44651</v>
      </c>
    </row>
    <row r="16" spans="1:8" x14ac:dyDescent="0.25">
      <c r="A16" s="19" t="s">
        <v>82</v>
      </c>
      <c r="B16" s="19" t="s">
        <v>83</v>
      </c>
      <c r="C16" s="24">
        <v>155830</v>
      </c>
      <c r="D16" s="26">
        <v>91679.84</v>
      </c>
      <c r="E16" s="24">
        <v>247509.84</v>
      </c>
      <c r="F16" s="34">
        <v>43937</v>
      </c>
      <c r="G16" s="35">
        <v>44673</v>
      </c>
      <c r="H16" s="2"/>
    </row>
    <row r="17" spans="1:7" x14ac:dyDescent="0.25">
      <c r="A17" s="41" t="s">
        <v>84</v>
      </c>
      <c r="B17" s="41" t="s">
        <v>85</v>
      </c>
      <c r="C17" s="24">
        <v>958522.5</v>
      </c>
      <c r="D17" s="24">
        <v>138821</v>
      </c>
      <c r="E17" s="24">
        <v>1097343.5</v>
      </c>
      <c r="F17" s="46">
        <v>43102</v>
      </c>
      <c r="G17" s="35">
        <v>44561</v>
      </c>
    </row>
    <row r="18" spans="1:7" ht="30" x14ac:dyDescent="0.25">
      <c r="A18" s="31" t="s">
        <v>86</v>
      </c>
      <c r="B18" s="32" t="s">
        <v>87</v>
      </c>
      <c r="C18" s="24">
        <v>836000</v>
      </c>
      <c r="D18" s="24">
        <v>200000</v>
      </c>
      <c r="E18" s="24">
        <v>1036000</v>
      </c>
      <c r="F18" s="36">
        <v>43466</v>
      </c>
      <c r="G18" s="37">
        <v>44651</v>
      </c>
    </row>
    <row r="19" spans="1:7" ht="30" x14ac:dyDescent="0.25">
      <c r="A19" s="31" t="s">
        <v>88</v>
      </c>
      <c r="B19" s="32" t="s">
        <v>89</v>
      </c>
      <c r="C19" s="24">
        <v>1420000</v>
      </c>
      <c r="D19" s="24">
        <v>0</v>
      </c>
      <c r="E19" s="24">
        <v>1420000</v>
      </c>
      <c r="F19" s="36">
        <v>43466</v>
      </c>
      <c r="G19" s="37">
        <v>44651</v>
      </c>
    </row>
    <row r="20" spans="1:7" ht="30" x14ac:dyDescent="0.25">
      <c r="A20" s="31" t="s">
        <v>90</v>
      </c>
      <c r="B20" s="32" t="s">
        <v>91</v>
      </c>
      <c r="C20" s="47">
        <v>820000</v>
      </c>
      <c r="D20" s="47">
        <v>0</v>
      </c>
      <c r="E20" s="47">
        <v>820000</v>
      </c>
      <c r="F20" s="36">
        <v>43466</v>
      </c>
      <c r="G20" s="37">
        <v>44651</v>
      </c>
    </row>
  </sheetData>
  <sortState ref="A5:G20">
    <sortCondition ref="A5:A20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30" sqref="B30"/>
    </sheetView>
  </sheetViews>
  <sheetFormatPr defaultRowHeight="15" x14ac:dyDescent="0.25"/>
  <cols>
    <col min="1" max="1" width="46.5703125" customWidth="1"/>
    <col min="2" max="2" width="22.140625" style="1" customWidth="1"/>
    <col min="3" max="3" width="61.140625" customWidth="1"/>
    <col min="4" max="4" width="14.5703125" customWidth="1"/>
    <col min="5" max="5" width="13.85546875" customWidth="1"/>
  </cols>
  <sheetData>
    <row r="1" spans="1:5" ht="15.75" x14ac:dyDescent="0.25">
      <c r="A1" s="58" t="s">
        <v>0</v>
      </c>
      <c r="B1" s="58"/>
      <c r="C1" s="58"/>
      <c r="D1" s="58"/>
      <c r="E1" s="58"/>
    </row>
    <row r="2" spans="1:5" x14ac:dyDescent="0.25">
      <c r="A2" s="56" t="s">
        <v>44</v>
      </c>
      <c r="B2" s="57"/>
      <c r="C2" s="57"/>
      <c r="D2" s="57"/>
      <c r="E2" s="57"/>
    </row>
    <row r="3" spans="1:5" x14ac:dyDescent="0.25">
      <c r="A3" s="56" t="str">
        <f>'Contracts over 10K'!C3</f>
        <v>From: April 1, 2021 to April  31, 2021</v>
      </c>
      <c r="B3" s="56"/>
      <c r="C3" s="56"/>
      <c r="D3" s="56"/>
      <c r="E3" s="56"/>
    </row>
    <row r="4" spans="1:5" ht="30" x14ac:dyDescent="0.25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</row>
    <row r="5" spans="1:5" x14ac:dyDescent="0.25">
      <c r="A5" s="17" t="s">
        <v>45</v>
      </c>
      <c r="B5" s="18">
        <v>194529.5</v>
      </c>
      <c r="C5" s="17" t="s">
        <v>46</v>
      </c>
      <c r="D5" s="52">
        <v>44315</v>
      </c>
      <c r="E5" s="52">
        <v>44498</v>
      </c>
    </row>
    <row r="6" spans="1:5" x14ac:dyDescent="0.25">
      <c r="A6" s="17" t="s">
        <v>47</v>
      </c>
      <c r="B6" s="18">
        <v>75319.02</v>
      </c>
      <c r="C6" s="17" t="s">
        <v>48</v>
      </c>
      <c r="D6" s="52">
        <v>44287</v>
      </c>
      <c r="E6" s="52">
        <v>44651</v>
      </c>
    </row>
    <row r="7" spans="1:5" x14ac:dyDescent="0.25">
      <c r="A7" s="17" t="s">
        <v>49</v>
      </c>
      <c r="B7" s="18">
        <v>109836</v>
      </c>
      <c r="C7" s="17" t="s">
        <v>50</v>
      </c>
      <c r="D7" s="52">
        <v>44292</v>
      </c>
      <c r="E7" s="52">
        <v>44651</v>
      </c>
    </row>
    <row r="8" spans="1:5" x14ac:dyDescent="0.25">
      <c r="A8" s="17" t="s">
        <v>51</v>
      </c>
      <c r="B8" s="18">
        <v>19492.5</v>
      </c>
      <c r="C8" s="17" t="s">
        <v>52</v>
      </c>
      <c r="D8" s="52">
        <v>44294</v>
      </c>
      <c r="E8" s="52">
        <v>44347</v>
      </c>
    </row>
    <row r="9" spans="1:5" x14ac:dyDescent="0.25">
      <c r="A9" s="17" t="s">
        <v>51</v>
      </c>
      <c r="B9" s="18">
        <v>223458</v>
      </c>
      <c r="C9" s="17" t="s">
        <v>53</v>
      </c>
      <c r="D9" s="52">
        <v>44308</v>
      </c>
      <c r="E9" s="52">
        <v>44651</v>
      </c>
    </row>
    <row r="10" spans="1:5" x14ac:dyDescent="0.25">
      <c r="A10" s="17" t="s">
        <v>54</v>
      </c>
      <c r="B10" s="18">
        <v>11187</v>
      </c>
      <c r="C10" s="17" t="s">
        <v>55</v>
      </c>
      <c r="D10" s="52">
        <v>44305</v>
      </c>
      <c r="E10" s="52">
        <v>44400</v>
      </c>
    </row>
    <row r="11" spans="1:5" x14ac:dyDescent="0.25">
      <c r="A11" s="17" t="s">
        <v>56</v>
      </c>
      <c r="B11" s="18">
        <v>5911.31</v>
      </c>
      <c r="C11" s="17" t="s">
        <v>57</v>
      </c>
      <c r="D11" s="52">
        <v>44300</v>
      </c>
      <c r="E11" s="52">
        <v>44323</v>
      </c>
    </row>
  </sheetData>
  <sortState ref="A5:E11">
    <sortCondition ref="A5:A11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CB0DA4-1FD2-4106-BBC4-24A1995F5902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00daee4f-1c1b-481e-8dfa-fe7102ebe9bc"/>
    <ds:schemaRef ds:uri="http://schemas.microsoft.com/office/2006/metadata/properties"/>
    <ds:schemaRef ds:uri="http://schemas.microsoft.com/office/2006/documentManagement/types"/>
    <ds:schemaRef ds:uri="a6986752-d778-49d9-b280-c181e63bb292"/>
  </ds:schemaRefs>
</ds:datastoreItem>
</file>

<file path=customXml/itemProps2.xml><?xml version="1.0" encoding="utf-8"?>
<ds:datastoreItem xmlns:ds="http://schemas.openxmlformats.org/officeDocument/2006/customXml" ds:itemID="{74D0E6CF-EEB1-4C99-AF38-518E6A914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Amendment over 10K</vt:lpstr>
      <vt:lpstr>Call ups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%username%</cp:lastModifiedBy>
  <cp:revision/>
  <dcterms:created xsi:type="dcterms:W3CDTF">2020-02-21T14:45:37Z</dcterms:created>
  <dcterms:modified xsi:type="dcterms:W3CDTF">2021-05-21T20:59:01Z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