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-my.sharepoint.com/personal/bgleblan_cmhc-schl_gc_ca/Documents/Procurement/Reports/Monthly Report/2020/October 2020/"/>
    </mc:Choice>
  </mc:AlternateContent>
  <bookViews>
    <workbookView xWindow="0" yWindow="0" windowWidth="19200" windowHeight="10935"/>
  </bookViews>
  <sheets>
    <sheet name="Contracts over 10K" sheetId="1" r:id="rId1"/>
    <sheet name="Call ups" sheetId="2" r:id="rId2"/>
    <sheet name="Amendment over 10K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A3" i="2" l="1"/>
  <c r="A3" i="3"/>
</calcChain>
</file>

<file path=xl/sharedStrings.xml><?xml version="1.0" encoding="utf-8"?>
<sst xmlns="http://schemas.openxmlformats.org/spreadsheetml/2006/main" count="90" uniqueCount="77">
  <si>
    <t>PROCUREMENT ACTIVITIES</t>
  </si>
  <si>
    <t>Contracts Over $10K</t>
  </si>
  <si>
    <t>From: October  1, 2020 to October 31, 2020</t>
  </si>
  <si>
    <t>Supplier</t>
  </si>
  <si>
    <t>Contract Value (incl. Taxes)</t>
  </si>
  <si>
    <t>Contract Scope of Work</t>
  </si>
  <si>
    <t>Start Date</t>
  </si>
  <si>
    <t>End Date</t>
  </si>
  <si>
    <t>Ainsworth Incorporated</t>
  </si>
  <si>
    <t>Maintenance Services for HVAC Systems (Granville Island)</t>
  </si>
  <si>
    <t>Boyden Canada</t>
  </si>
  <si>
    <t>Recruitment Services - Board of Directors</t>
  </si>
  <si>
    <t>Canadian Management Centre</t>
  </si>
  <si>
    <t>Training: Learning Opportunity for CMCH Staff</t>
  </si>
  <si>
    <t>CWPC Property Consultants</t>
  </si>
  <si>
    <t xml:space="preserve"> Appraisal Services  </t>
  </si>
  <si>
    <t>ESI Elevator Solutions Inc</t>
  </si>
  <si>
    <t>Engineering Services for Elevators (Granville Island)</t>
  </si>
  <si>
    <t>Grand &amp; Toy</t>
  </si>
  <si>
    <t>Purchase of Office Supplies</t>
  </si>
  <si>
    <t>Graybridge Malkam</t>
  </si>
  <si>
    <t>Learning Design Services: Diversity, Inclusion and Mentorship</t>
  </si>
  <si>
    <t>GROVER ELLIOT &amp; Co. Ltd</t>
  </si>
  <si>
    <t xml:space="preserve">Appraisal Services </t>
  </si>
  <si>
    <t>Indigenuity Consulting</t>
  </si>
  <si>
    <t>Reconciliation Facilitator / Consultant</t>
  </si>
  <si>
    <t>La cité des affaires</t>
  </si>
  <si>
    <t>Training for Accounting</t>
  </si>
  <si>
    <t>Macquarie Equipment Finance Inc.</t>
  </si>
  <si>
    <t>Lease of IT Equipment</t>
  </si>
  <si>
    <t>Maude Downey</t>
  </si>
  <si>
    <t>Training for Effective Communication in Writing</t>
  </si>
  <si>
    <t>Nanos Research</t>
  </si>
  <si>
    <t>Consulting Services for Stakeholder Interviews</t>
  </si>
  <si>
    <t>Consulting Services for Housing Pulse Check Research - 2nd Edition</t>
  </si>
  <si>
    <t>Phase 5 Consulting Group</t>
  </si>
  <si>
    <t>Consulting Services for Awareness and Perception Survey- Extended version</t>
  </si>
  <si>
    <t>Shared Services Canada</t>
  </si>
  <si>
    <t xml:space="preserve">Teleconferences Services </t>
  </si>
  <si>
    <t>Sylvie Dugas</t>
  </si>
  <si>
    <t>The Walrus Foundation</t>
  </si>
  <si>
    <t>Conference: The Walrus Talks @ Home Affordable Housing</t>
  </si>
  <si>
    <t>Call-Ups Over $10K</t>
  </si>
  <si>
    <t>Deloitte LLP</t>
  </si>
  <si>
    <t>Consulting Services for Internal Audit's review of IT Incident Management process</t>
  </si>
  <si>
    <t>Mercer (Canada) Limited</t>
  </si>
  <si>
    <t>Consulting Services for Pension Fund’s Permissible Asset Class</t>
  </si>
  <si>
    <t>Amendments Over $10K</t>
  </si>
  <si>
    <t>Total Contract Value (Before Amendments)</t>
  </si>
  <si>
    <t>Amendment Amount</t>
  </si>
  <si>
    <t>Total Contract Value (Incl. Amendments)</t>
  </si>
  <si>
    <t>IBM Canada Limited</t>
  </si>
  <si>
    <t>Maintenance of Software Licenses</t>
  </si>
  <si>
    <t>University of Ottawa, Telfer Centre for Executive Leadership</t>
  </si>
  <si>
    <t>Coaching for People Leaders</t>
  </si>
  <si>
    <t>Softchoice Limited Partnership</t>
  </si>
  <si>
    <t>Software License and Maintenance</t>
  </si>
  <si>
    <t>S&amp;P Global Market Intelligence</t>
  </si>
  <si>
    <t>Maintenance of Capital IQ Data Feed Licenses</t>
  </si>
  <si>
    <t>Inside Mortgage Finance Publication</t>
  </si>
  <si>
    <t>Subscription for Digital Publications</t>
  </si>
  <si>
    <t>Pageant Media Ltd.</t>
  </si>
  <si>
    <t>Subscription for PMR Research Databaseta</t>
  </si>
  <si>
    <t>MCAP Financial Corporation</t>
  </si>
  <si>
    <t>Provision of services for the Canada Emergency Commercial Rent Assistance program</t>
  </si>
  <si>
    <t>IPC Information Systems Canada Incorporated</t>
  </si>
  <si>
    <t>Maintenance and Support of Telecomm Equipment</t>
  </si>
  <si>
    <t>SupportMyMac</t>
  </si>
  <si>
    <t>Purchase and Support of IT Equipment</t>
  </si>
  <si>
    <t>OneSpan Sign</t>
  </si>
  <si>
    <t>Purchase and maintenance of Electronic Signing Software Platform</t>
  </si>
  <si>
    <t>CultureRx Limited</t>
  </si>
  <si>
    <t>Consulting Services for Results-Only Work Environment</t>
  </si>
  <si>
    <t>Accenture Inc</t>
  </si>
  <si>
    <t>Information and Technology Transformation Outsourcing Agreement</t>
  </si>
  <si>
    <t>Urbanation</t>
  </si>
  <si>
    <t>Data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</si>
</sst>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\-mm\-dd;@"/>
    <numFmt numFmtId="167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BC2E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7">
    <xf numFmtId="0" fontId="0" fillId="0" borderId="0" xfId="0"/>
    <xf numFmtId="49" fontId="0" fillId="0" borderId="1" xfId="0" applyNumberFormat="1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67" fontId="2" fillId="2" borderId="7" xfId="0" applyNumberFormat="1" applyFont="1" applyFill="1" applyBorder="1" applyAlignment="1">
      <alignment horizontal="left" wrapText="1"/>
    </xf>
    <xf numFmtId="167" fontId="2" fillId="2" borderId="7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44" fontId="0" fillId="0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66" fontId="0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44" fontId="0" fillId="0" borderId="0" xfId="2" applyNumberFormat="1" applyFont="1" applyFill="1" applyBorder="1" applyAlignment="1">
      <alignment horizontal="left" wrapText="1"/>
    </xf>
    <xf numFmtId="0" fontId="0" fillId="0" borderId="9" xfId="0" applyFill="1" applyBorder="1"/>
    <xf numFmtId="0" fontId="0" fillId="0" borderId="1" xfId="0" applyFill="1" applyBorder="1"/>
    <xf numFmtId="44" fontId="0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9" fontId="0" fillId="0" borderId="1" xfId="0" applyNumberFormat="1" applyFont="1" applyFill="1" applyBorder="1" applyAlignment="1">
      <alignment horizontal="left" vertical="top"/>
    </xf>
    <xf numFmtId="44" fontId="4" fillId="0" borderId="1" xfId="0" applyNumberFormat="1" applyFont="1" applyBorder="1" applyAlignment="1">
      <alignment vertical="top"/>
    </xf>
    <xf numFmtId="49" fontId="0" fillId="0" borderId="1" xfId="0" applyNumberFormat="1" applyFill="1" applyBorder="1" applyAlignment="1">
      <alignment horizontal="left" vertical="top" wrapText="1"/>
    </xf>
    <xf numFmtId="166" fontId="0" fillId="0" borderId="1" xfId="0" applyNumberFormat="1" applyFont="1" applyBorder="1" applyAlignment="1">
      <alignment horizontal="center" vertical="top"/>
    </xf>
    <xf numFmtId="44" fontId="0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4" fontId="4" fillId="0" borderId="1" xfId="0" applyNumberFormat="1" applyFont="1" applyBorder="1" applyAlignment="1">
      <alignment horizontal="right" vertical="top"/>
    </xf>
    <xf numFmtId="14" fontId="4" fillId="0" borderId="1" xfId="0" applyNumberFormat="1" applyFont="1" applyBorder="1" applyAlignment="1">
      <alignment horizontal="right" vertical="top"/>
    </xf>
    <xf numFmtId="44" fontId="5" fillId="0" borderId="1" xfId="0" applyNumberFormat="1" applyFont="1" applyFill="1" applyBorder="1" applyAlignment="1">
      <alignment vertical="top"/>
    </xf>
    <xf numFmtId="166" fontId="0" fillId="0" borderId="1" xfId="0" applyNumberFormat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vertical="top"/>
    </xf>
    <xf numFmtId="44" fontId="5" fillId="0" borderId="11" xfId="0" applyNumberFormat="1" applyFont="1" applyFill="1" applyBorder="1" applyAlignment="1">
      <alignment vertical="top"/>
    </xf>
    <xf numFmtId="44" fontId="5" fillId="0" borderId="10" xfId="0" applyNumberFormat="1" applyFont="1" applyFill="1" applyBorder="1" applyAlignment="1">
      <alignment vertical="top"/>
    </xf>
    <xf numFmtId="44" fontId="5" fillId="0" borderId="13" xfId="0" applyNumberFormat="1" applyFont="1" applyFill="1" applyBorder="1" applyAlignment="1">
      <alignment vertical="top"/>
    </xf>
    <xf numFmtId="44" fontId="5" fillId="0" borderId="15" xfId="0" applyNumberFormat="1" applyFont="1" applyFill="1" applyBorder="1" applyAlignment="1">
      <alignment vertical="top"/>
    </xf>
    <xf numFmtId="166" fontId="0" fillId="0" borderId="15" xfId="0" applyNumberFormat="1" applyBorder="1" applyAlignment="1">
      <alignment horizontal="right" vertical="top" wrapText="1"/>
    </xf>
    <xf numFmtId="44" fontId="0" fillId="0" borderId="1" xfId="2" applyNumberFormat="1" applyFont="1" applyFill="1" applyBorder="1" applyAlignment="1">
      <alignment horizontal="left" vertical="top" wrapText="1"/>
    </xf>
    <xf numFmtId="44" fontId="0" fillId="0" borderId="11" xfId="2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/>
    </xf>
    <xf numFmtId="0" fontId="4" fillId="0" borderId="11" xfId="0" applyFont="1" applyBorder="1" applyAlignment="1">
      <alignment vertical="top"/>
    </xf>
    <xf numFmtId="14" fontId="5" fillId="0" borderId="11" xfId="0" applyNumberFormat="1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5" fillId="0" borderId="9" xfId="0" applyFont="1" applyFill="1" applyBorder="1" applyAlignment="1"/>
    <xf numFmtId="166" fontId="0" fillId="0" borderId="1" xfId="0" applyNumberFormat="1" applyFont="1" applyBorder="1"/>
    <xf numFmtId="44" fontId="0" fillId="0" borderId="1" xfId="1" applyFont="1" applyBorder="1" applyAlignment="1">
      <alignment wrapText="1"/>
    </xf>
    <xf numFmtId="0" fontId="0" fillId="0" borderId="1" xfId="0" applyBorder="1"/>
    <xf numFmtId="164" fontId="5" fillId="0" borderId="12" xfId="0" applyNumberFormat="1" applyFont="1" applyFill="1" applyBorder="1" applyAlignment="1"/>
    <xf numFmtId="44" fontId="0" fillId="0" borderId="0" xfId="1" applyFont="1" applyBorder="1" applyAlignment="1">
      <alignment wrapText="1"/>
    </xf>
    <xf numFmtId="166" fontId="0" fillId="0" borderId="0" xfId="0" applyNumberFormat="1" applyFont="1" applyBorder="1"/>
    <xf numFmtId="4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/>
    <xf numFmtId="49" fontId="0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7" xfId="0" applyFill="1" applyBorder="1"/>
    <xf numFmtId="0" fontId="5" fillId="0" borderId="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7" xfId="0" applyFont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/>
    </xf>
    <xf numFmtId="44" fontId="5" fillId="0" borderId="1" xfId="0" applyNumberFormat="1" applyFont="1" applyFill="1" applyBorder="1" applyAlignment="1">
      <alignment vertical="top" wrapText="1"/>
    </xf>
    <xf numFmtId="44" fontId="4" fillId="0" borderId="10" xfId="0" applyNumberFormat="1" applyFont="1" applyBorder="1" applyAlignment="1">
      <alignment horizontal="right" vertical="top"/>
    </xf>
    <xf numFmtId="44" fontId="4" fillId="0" borderId="13" xfId="0" applyNumberFormat="1" applyFont="1" applyBorder="1" applyAlignment="1">
      <alignment horizontal="right" vertical="top"/>
    </xf>
    <xf numFmtId="44" fontId="5" fillId="0" borderId="16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right" vertical="top"/>
    </xf>
    <xf numFmtId="166" fontId="0" fillId="0" borderId="11" xfId="0" applyNumberFormat="1" applyBorder="1" applyAlignment="1">
      <alignment horizontal="right"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10" sqref="C10"/>
    </sheetView>
  </sheetViews>
  <sheetFormatPr defaultRowHeight="15" x14ac:dyDescent="0.25"/>
  <cols>
    <col min="1" max="1" width="45.28515625" customWidth="1"/>
    <col min="2" max="2" width="24.28515625" customWidth="1"/>
    <col min="3" max="3" width="50.28515625" customWidth="1"/>
    <col min="4" max="4" width="15" customWidth="1"/>
    <col min="5" max="5" width="15.140625" customWidth="1"/>
  </cols>
  <sheetData>
    <row r="1" spans="1:7" x14ac:dyDescent="0.25">
      <c r="C1" s="2" t="s">
        <v>0</v>
      </c>
    </row>
    <row r="2" spans="1:7" x14ac:dyDescent="0.25">
      <c r="C2" s="2" t="s">
        <v>1</v>
      </c>
    </row>
    <row r="3" spans="1:7" x14ac:dyDescent="0.25">
      <c r="C3" s="2" t="s">
        <v>2</v>
      </c>
    </row>
    <row r="4" spans="1:7" ht="30" x14ac:dyDescent="0.25">
      <c r="A4" s="32" t="s">
        <v>3</v>
      </c>
      <c r="B4" s="33" t="s">
        <v>4</v>
      </c>
      <c r="C4" s="34" t="s">
        <v>5</v>
      </c>
      <c r="D4" s="33" t="s">
        <v>6</v>
      </c>
      <c r="E4" s="33" t="s">
        <v>7</v>
      </c>
    </row>
    <row r="5" spans="1:7" ht="30" x14ac:dyDescent="0.25">
      <c r="A5" s="35" t="s">
        <v>8</v>
      </c>
      <c r="B5" s="36">
        <v>100000</v>
      </c>
      <c r="C5" s="37" t="s">
        <v>9</v>
      </c>
      <c r="D5" s="38">
        <v>44112</v>
      </c>
      <c r="E5" s="38">
        <v>45206</v>
      </c>
      <c r="F5" s="16"/>
      <c r="G5" s="16"/>
    </row>
    <row r="6" spans="1:7" x14ac:dyDescent="0.25">
      <c r="A6" s="35" t="s">
        <v>10</v>
      </c>
      <c r="B6" s="68">
        <v>46000</v>
      </c>
      <c r="C6" s="37" t="s">
        <v>11</v>
      </c>
      <c r="D6" s="40">
        <v>44134</v>
      </c>
      <c r="E6" s="40">
        <v>44196</v>
      </c>
      <c r="F6" s="16"/>
      <c r="G6" s="16"/>
    </row>
    <row r="7" spans="1:7" x14ac:dyDescent="0.25">
      <c r="A7" s="35" t="s">
        <v>12</v>
      </c>
      <c r="B7" s="68">
        <v>339000</v>
      </c>
      <c r="C7" s="37" t="s">
        <v>13</v>
      </c>
      <c r="D7" s="40">
        <v>44109</v>
      </c>
      <c r="E7" s="40">
        <v>44449</v>
      </c>
      <c r="F7" s="16"/>
      <c r="G7" s="16"/>
    </row>
    <row r="8" spans="1:7" x14ac:dyDescent="0.25">
      <c r="A8" s="35" t="s">
        <v>14</v>
      </c>
      <c r="B8" s="39">
        <v>15540</v>
      </c>
      <c r="C8" s="35" t="s">
        <v>15</v>
      </c>
      <c r="D8" s="40">
        <v>44111</v>
      </c>
      <c r="E8" s="40">
        <v>44165</v>
      </c>
      <c r="F8" s="17"/>
      <c r="G8" s="17"/>
    </row>
    <row r="9" spans="1:7" x14ac:dyDescent="0.25">
      <c r="A9" s="35" t="s">
        <v>16</v>
      </c>
      <c r="B9" s="36">
        <v>15000</v>
      </c>
      <c r="C9" s="71" t="s">
        <v>17</v>
      </c>
      <c r="D9" s="40">
        <v>44119</v>
      </c>
      <c r="E9" s="40">
        <v>45944</v>
      </c>
      <c r="F9" s="17"/>
      <c r="G9" s="17"/>
    </row>
    <row r="10" spans="1:7" x14ac:dyDescent="0.25">
      <c r="A10" s="35" t="s">
        <v>18</v>
      </c>
      <c r="B10" s="39">
        <v>1375000</v>
      </c>
      <c r="C10" s="35" t="s">
        <v>19</v>
      </c>
      <c r="D10" s="41">
        <v>43282</v>
      </c>
      <c r="E10" s="41">
        <v>44377</v>
      </c>
      <c r="F10" s="17"/>
      <c r="G10" s="17"/>
    </row>
    <row r="11" spans="1:7" x14ac:dyDescent="0.25">
      <c r="A11" s="69" t="s">
        <v>20</v>
      </c>
      <c r="B11" s="36">
        <v>73450</v>
      </c>
      <c r="C11" s="69" t="s">
        <v>21</v>
      </c>
      <c r="D11" s="41">
        <v>44127</v>
      </c>
      <c r="E11" s="41">
        <v>44491</v>
      </c>
      <c r="F11" s="17"/>
      <c r="G11" s="17"/>
    </row>
    <row r="12" spans="1:7" x14ac:dyDescent="0.25">
      <c r="A12" s="69" t="s">
        <v>22</v>
      </c>
      <c r="B12" s="36">
        <v>12600</v>
      </c>
      <c r="C12" s="69" t="s">
        <v>23</v>
      </c>
      <c r="D12" s="40">
        <v>44111</v>
      </c>
      <c r="E12" s="40">
        <v>44165</v>
      </c>
      <c r="F12" s="17"/>
      <c r="G12" s="17"/>
    </row>
    <row r="13" spans="1:7" x14ac:dyDescent="0.25">
      <c r="A13" s="69" t="s">
        <v>24</v>
      </c>
      <c r="B13" s="36">
        <v>30000</v>
      </c>
      <c r="C13" s="70" t="s">
        <v>25</v>
      </c>
      <c r="D13" s="40">
        <v>44127</v>
      </c>
      <c r="E13" s="40">
        <v>44227</v>
      </c>
      <c r="F13" s="17"/>
      <c r="G13" s="17"/>
    </row>
    <row r="14" spans="1:7" x14ac:dyDescent="0.25">
      <c r="A14" s="70" t="s">
        <v>26</v>
      </c>
      <c r="B14" s="36">
        <v>10170</v>
      </c>
      <c r="C14" s="42" t="s">
        <v>27</v>
      </c>
      <c r="D14" s="38">
        <v>44125</v>
      </c>
      <c r="E14" s="38">
        <v>44167</v>
      </c>
      <c r="F14" s="17"/>
      <c r="G14" s="17"/>
    </row>
    <row r="15" spans="1:7" x14ac:dyDescent="0.25">
      <c r="A15" s="70" t="s">
        <v>28</v>
      </c>
      <c r="B15" s="65">
        <v>33780.6</v>
      </c>
      <c r="C15" s="42" t="s">
        <v>29</v>
      </c>
      <c r="D15" s="38">
        <v>44105</v>
      </c>
      <c r="E15" s="38">
        <v>45199</v>
      </c>
      <c r="F15" s="17"/>
      <c r="G15" s="17"/>
    </row>
    <row r="16" spans="1:7" x14ac:dyDescent="0.25">
      <c r="A16" s="69" t="s">
        <v>30</v>
      </c>
      <c r="B16" s="36">
        <v>26029.55</v>
      </c>
      <c r="C16" s="44" t="s">
        <v>31</v>
      </c>
      <c r="D16" s="38">
        <v>44117</v>
      </c>
      <c r="E16" s="38">
        <v>44196</v>
      </c>
      <c r="F16" s="17"/>
      <c r="G16" s="17"/>
    </row>
    <row r="17" spans="1:7" x14ac:dyDescent="0.25">
      <c r="A17" s="69" t="s">
        <v>32</v>
      </c>
      <c r="B17" s="36">
        <v>49773.5</v>
      </c>
      <c r="C17" s="42" t="s">
        <v>33</v>
      </c>
      <c r="D17" s="41">
        <v>44105</v>
      </c>
      <c r="E17" s="41">
        <v>44162</v>
      </c>
      <c r="F17" s="17"/>
      <c r="G17" s="17"/>
    </row>
    <row r="18" spans="1:7" ht="30" x14ac:dyDescent="0.25">
      <c r="A18" s="69" t="s">
        <v>32</v>
      </c>
      <c r="B18" s="36">
        <v>39685.599999999999</v>
      </c>
      <c r="C18" s="43" t="s">
        <v>34</v>
      </c>
      <c r="D18" s="41">
        <v>44109</v>
      </c>
      <c r="E18" s="41">
        <v>44165</v>
      </c>
      <c r="F18" s="17"/>
      <c r="G18" s="17"/>
    </row>
    <row r="19" spans="1:7" ht="30" x14ac:dyDescent="0.25">
      <c r="A19" s="69" t="s">
        <v>35</v>
      </c>
      <c r="B19" s="36">
        <v>52163.06</v>
      </c>
      <c r="C19" s="43" t="s">
        <v>36</v>
      </c>
      <c r="D19" s="41">
        <v>44111</v>
      </c>
      <c r="E19" s="41">
        <v>44174</v>
      </c>
      <c r="F19" s="17"/>
      <c r="G19" s="17"/>
    </row>
    <row r="20" spans="1:7" x14ac:dyDescent="0.25">
      <c r="A20" s="69" t="s">
        <v>37</v>
      </c>
      <c r="B20" s="36">
        <v>50000</v>
      </c>
      <c r="C20" s="44" t="s">
        <v>38</v>
      </c>
      <c r="D20" s="38">
        <v>44125</v>
      </c>
      <c r="E20" s="38">
        <v>44500</v>
      </c>
      <c r="F20" s="17"/>
      <c r="G20" s="17"/>
    </row>
    <row r="21" spans="1:7" x14ac:dyDescent="0.25">
      <c r="A21" s="69" t="s">
        <v>39</v>
      </c>
      <c r="B21" s="36">
        <v>13317.05</v>
      </c>
      <c r="C21" s="44" t="s">
        <v>31</v>
      </c>
      <c r="D21" s="38">
        <v>44117</v>
      </c>
      <c r="E21" s="38">
        <v>44196</v>
      </c>
      <c r="F21" s="17"/>
      <c r="G21" s="17"/>
    </row>
    <row r="22" spans="1:7" ht="14.25" customHeight="1" x14ac:dyDescent="0.25">
      <c r="A22" s="69" t="s">
        <v>40</v>
      </c>
      <c r="B22" s="36">
        <v>56500</v>
      </c>
      <c r="C22" s="43" t="s">
        <v>41</v>
      </c>
      <c r="D22" s="41">
        <v>44105</v>
      </c>
      <c r="E22" s="41">
        <v>44286</v>
      </c>
      <c r="F22" s="17"/>
      <c r="G22" s="17"/>
    </row>
  </sheetData>
  <sortState ref="A5:E19">
    <sortCondition ref="A5:A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37" customWidth="1"/>
    <col min="2" max="2" width="22.140625" style="14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76" t="s">
        <v>0</v>
      </c>
      <c r="B1" s="76"/>
      <c r="C1" s="76"/>
      <c r="D1" s="76"/>
      <c r="E1" s="76"/>
    </row>
    <row r="2" spans="1:5" x14ac:dyDescent="0.25">
      <c r="A2" s="77" t="s">
        <v>42</v>
      </c>
      <c r="B2" s="78"/>
      <c r="C2" s="78"/>
      <c r="D2" s="78"/>
      <c r="E2" s="78"/>
    </row>
    <row r="3" spans="1:5" ht="15.75" thickBot="1" x14ac:dyDescent="0.3">
      <c r="A3" s="79" t="str">
        <f>'Contracts over 10K'!C3</f>
        <v>From: October  1, 2020 to October 31, 2020</v>
      </c>
      <c r="B3" s="79"/>
      <c r="C3" s="79"/>
      <c r="D3" s="79"/>
      <c r="E3" s="79"/>
    </row>
    <row r="4" spans="1:5" ht="30" x14ac:dyDescent="0.25">
      <c r="A4" s="3" t="s">
        <v>3</v>
      </c>
      <c r="B4" s="12" t="s">
        <v>4</v>
      </c>
      <c r="C4" s="5" t="s">
        <v>5</v>
      </c>
      <c r="D4" s="4" t="s">
        <v>6</v>
      </c>
      <c r="E4" s="6" t="s">
        <v>7</v>
      </c>
    </row>
    <row r="5" spans="1:5" ht="30" x14ac:dyDescent="0.25">
      <c r="A5" s="57" t="s">
        <v>43</v>
      </c>
      <c r="B5" s="13">
        <v>43505</v>
      </c>
      <c r="C5" s="75" t="s">
        <v>44</v>
      </c>
      <c r="D5" s="15">
        <v>44119</v>
      </c>
      <c r="E5" s="15">
        <v>44226</v>
      </c>
    </row>
    <row r="6" spans="1:5" x14ac:dyDescent="0.25">
      <c r="A6" s="27" t="s">
        <v>45</v>
      </c>
      <c r="B6" s="28">
        <v>13560</v>
      </c>
      <c r="C6" s="1" t="s">
        <v>46</v>
      </c>
      <c r="D6" s="29">
        <v>44112</v>
      </c>
      <c r="E6" s="29">
        <v>44196</v>
      </c>
    </row>
  </sheetData>
  <sortState ref="A5:E12">
    <sortCondition ref="A5:A12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topLeftCell="B1" workbookViewId="0">
      <selection activeCell="B24" sqref="B24"/>
    </sheetView>
  </sheetViews>
  <sheetFormatPr defaultRowHeight="15" x14ac:dyDescent="0.25"/>
  <cols>
    <col min="1" max="1" width="41.7109375" customWidth="1"/>
    <col min="2" max="2" width="61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  <col min="8" max="8" width="16.28515625" bestFit="1" customWidth="1"/>
  </cols>
  <sheetData>
    <row r="1" spans="1:9" x14ac:dyDescent="0.25">
      <c r="A1" s="77" t="s">
        <v>0</v>
      </c>
      <c r="B1" s="77"/>
      <c r="C1" s="77"/>
      <c r="D1" s="77"/>
      <c r="E1" s="77"/>
      <c r="F1" s="77"/>
      <c r="G1" s="77"/>
      <c r="H1" s="72"/>
      <c r="I1" s="72"/>
    </row>
    <row r="2" spans="1:9" x14ac:dyDescent="0.25">
      <c r="A2" s="77" t="s">
        <v>47</v>
      </c>
      <c r="B2" s="78"/>
      <c r="C2" s="78"/>
      <c r="D2" s="78"/>
      <c r="E2" s="78"/>
      <c r="F2" s="78"/>
      <c r="G2" s="78"/>
      <c r="H2" s="72"/>
      <c r="I2" s="72"/>
    </row>
    <row r="3" spans="1:9" x14ac:dyDescent="0.25">
      <c r="A3" s="79" t="str">
        <f>'Contracts over 10K'!C3</f>
        <v>From: October  1, 2020 to October 31, 2020</v>
      </c>
      <c r="B3" s="79"/>
      <c r="C3" s="79"/>
      <c r="D3" s="79"/>
      <c r="E3" s="79"/>
      <c r="F3" s="79"/>
      <c r="G3" s="79"/>
      <c r="H3" s="72"/>
      <c r="I3" s="72"/>
    </row>
    <row r="4" spans="1:9" ht="45" x14ac:dyDescent="0.25">
      <c r="A4" s="7" t="s">
        <v>3</v>
      </c>
      <c r="B4" s="8" t="s">
        <v>5</v>
      </c>
      <c r="C4" s="9" t="s">
        <v>48</v>
      </c>
      <c r="D4" s="10" t="s">
        <v>49</v>
      </c>
      <c r="E4" s="9" t="s">
        <v>50</v>
      </c>
      <c r="F4" s="8" t="s">
        <v>6</v>
      </c>
      <c r="G4" s="11" t="s">
        <v>7</v>
      </c>
      <c r="H4" s="72"/>
      <c r="I4" s="72"/>
    </row>
    <row r="5" spans="1:9" x14ac:dyDescent="0.25">
      <c r="A5" s="30" t="s">
        <v>73</v>
      </c>
      <c r="B5" s="44" t="s">
        <v>74</v>
      </c>
      <c r="C5" s="91">
        <v>709630593.44000006</v>
      </c>
      <c r="D5" s="91">
        <v>2095424.54</v>
      </c>
      <c r="E5" s="47">
        <v>711726017.98000002</v>
      </c>
      <c r="F5" s="48">
        <v>42231</v>
      </c>
      <c r="G5" s="48">
        <v>45152</v>
      </c>
      <c r="H5" s="72"/>
      <c r="I5" s="72"/>
    </row>
    <row r="6" spans="1:9" x14ac:dyDescent="0.25">
      <c r="A6" s="81" t="s">
        <v>71</v>
      </c>
      <c r="B6" s="69" t="s">
        <v>72</v>
      </c>
      <c r="C6" s="45">
        <v>280852.40999999997</v>
      </c>
      <c r="D6" s="45">
        <v>1630000</v>
      </c>
      <c r="E6" s="45">
        <v>1910852.41</v>
      </c>
      <c r="F6" s="46">
        <v>44105</v>
      </c>
      <c r="G6" s="46">
        <v>44561</v>
      </c>
      <c r="H6" s="72"/>
      <c r="I6" s="72"/>
    </row>
    <row r="7" spans="1:9" x14ac:dyDescent="0.25">
      <c r="A7" s="83" t="s">
        <v>51</v>
      </c>
      <c r="B7" s="44" t="s">
        <v>52</v>
      </c>
      <c r="C7" s="47">
        <v>2012257.2</v>
      </c>
      <c r="D7" s="47">
        <v>182672.09</v>
      </c>
      <c r="E7" s="47">
        <v>2194929.29</v>
      </c>
      <c r="F7" s="49">
        <v>42744</v>
      </c>
      <c r="G7" s="49">
        <v>44500</v>
      </c>
      <c r="H7" s="72"/>
      <c r="I7" s="72"/>
    </row>
    <row r="8" spans="1:9" x14ac:dyDescent="0.25">
      <c r="A8" s="26" t="s">
        <v>59</v>
      </c>
      <c r="B8" s="86" t="s">
        <v>60</v>
      </c>
      <c r="C8" s="55">
        <v>10475</v>
      </c>
      <c r="D8" s="55">
        <v>10199</v>
      </c>
      <c r="E8" s="55">
        <v>20674</v>
      </c>
      <c r="F8" s="48">
        <v>43802</v>
      </c>
      <c r="G8" s="48">
        <v>44554</v>
      </c>
      <c r="H8" s="72"/>
      <c r="I8" s="72"/>
    </row>
    <row r="9" spans="1:9" x14ac:dyDescent="0.25">
      <c r="A9" s="18" t="s">
        <v>65</v>
      </c>
      <c r="B9" s="58" t="s">
        <v>66</v>
      </c>
      <c r="C9" s="50">
        <v>500000</v>
      </c>
      <c r="D9" s="50">
        <v>50765.98</v>
      </c>
      <c r="E9" s="94">
        <v>550765.98</v>
      </c>
      <c r="F9" s="49">
        <v>42758</v>
      </c>
      <c r="G9" s="49">
        <v>44471</v>
      </c>
      <c r="H9" s="72"/>
      <c r="I9" s="72"/>
    </row>
    <row r="10" spans="1:9" x14ac:dyDescent="0.25">
      <c r="A10" s="82" t="s">
        <v>63</v>
      </c>
      <c r="B10" s="88" t="s">
        <v>64</v>
      </c>
      <c r="C10" s="47">
        <v>56443500</v>
      </c>
      <c r="D10" s="52">
        <v>93556500</v>
      </c>
      <c r="E10" s="47">
        <v>150000000</v>
      </c>
      <c r="F10" s="48">
        <v>43966</v>
      </c>
      <c r="G10" s="48">
        <v>44330</v>
      </c>
      <c r="H10" s="72"/>
      <c r="I10" s="72"/>
    </row>
    <row r="11" spans="1:9" x14ac:dyDescent="0.25">
      <c r="A11" s="31" t="s">
        <v>69</v>
      </c>
      <c r="B11" s="89" t="s">
        <v>70</v>
      </c>
      <c r="C11" s="51">
        <v>26894</v>
      </c>
      <c r="D11" s="52">
        <v>173106</v>
      </c>
      <c r="E11" s="52">
        <v>200000</v>
      </c>
      <c r="F11" s="48">
        <v>43763</v>
      </c>
      <c r="G11" s="48">
        <v>45595</v>
      </c>
      <c r="H11" s="72"/>
      <c r="I11" s="72"/>
    </row>
    <row r="12" spans="1:9" x14ac:dyDescent="0.25">
      <c r="A12" s="18" t="s">
        <v>61</v>
      </c>
      <c r="B12" s="87" t="s">
        <v>62</v>
      </c>
      <c r="C12" s="55">
        <v>28250</v>
      </c>
      <c r="D12" s="56">
        <v>28250</v>
      </c>
      <c r="E12" s="56">
        <v>56500</v>
      </c>
      <c r="F12" s="48">
        <v>43739</v>
      </c>
      <c r="G12" s="48">
        <v>44469</v>
      </c>
      <c r="H12" s="73"/>
      <c r="I12" s="72"/>
    </row>
    <row r="13" spans="1:9" x14ac:dyDescent="0.25">
      <c r="A13" s="61" t="s">
        <v>57</v>
      </c>
      <c r="B13" s="44" t="s">
        <v>58</v>
      </c>
      <c r="C13" s="50">
        <v>907287.81</v>
      </c>
      <c r="D13" s="50">
        <v>249868.79</v>
      </c>
      <c r="E13" s="50">
        <v>1157156.6000000001</v>
      </c>
      <c r="F13" s="96">
        <v>41548</v>
      </c>
      <c r="G13" s="48">
        <v>44469</v>
      </c>
      <c r="H13" s="72"/>
      <c r="I13" s="72"/>
    </row>
    <row r="14" spans="1:9" x14ac:dyDescent="0.25">
      <c r="A14" s="31" t="s">
        <v>55</v>
      </c>
      <c r="B14" s="90" t="s">
        <v>56</v>
      </c>
      <c r="C14" s="53">
        <v>50000</v>
      </c>
      <c r="D14" s="53">
        <v>50000</v>
      </c>
      <c r="E14" s="53">
        <v>100000</v>
      </c>
      <c r="F14" s="54">
        <v>43581</v>
      </c>
      <c r="G14" s="48">
        <v>44493</v>
      </c>
      <c r="H14" s="72"/>
      <c r="I14" s="72"/>
    </row>
    <row r="15" spans="1:9" x14ac:dyDescent="0.25">
      <c r="A15" s="26" t="s">
        <v>67</v>
      </c>
      <c r="B15" s="85" t="s">
        <v>68</v>
      </c>
      <c r="C15" s="47">
        <v>73830.81</v>
      </c>
      <c r="D15" s="50">
        <v>28408.2</v>
      </c>
      <c r="E15" s="50">
        <v>102239.01</v>
      </c>
      <c r="F15" s="59">
        <v>43336</v>
      </c>
      <c r="G15" s="59">
        <v>44286</v>
      </c>
      <c r="H15" s="72"/>
      <c r="I15" s="72"/>
    </row>
    <row r="16" spans="1:9" ht="30" x14ac:dyDescent="0.25">
      <c r="A16" s="80" t="s">
        <v>53</v>
      </c>
      <c r="B16" s="84" t="s">
        <v>54</v>
      </c>
      <c r="C16" s="92">
        <v>20000</v>
      </c>
      <c r="D16" s="93">
        <v>6780</v>
      </c>
      <c r="E16" s="93">
        <v>26780</v>
      </c>
      <c r="F16" s="95">
        <v>44010</v>
      </c>
      <c r="G16" s="95">
        <v>44196</v>
      </c>
      <c r="H16" s="72"/>
      <c r="I16" s="72"/>
    </row>
    <row r="17" spans="1:44" s="64" customFormat="1" x14ac:dyDescent="0.25">
      <c r="A17" s="60" t="s">
        <v>75</v>
      </c>
      <c r="B17" s="60" t="s">
        <v>76</v>
      </c>
      <c r="C17" s="63">
        <v>36103.5</v>
      </c>
      <c r="D17" s="63">
        <v>17628</v>
      </c>
      <c r="E17" s="63">
        <f>SUM(C17+D17)</f>
        <v>53731.5</v>
      </c>
      <c r="F17" s="62">
        <v>43400</v>
      </c>
      <c r="G17" s="62">
        <v>44489</v>
      </c>
      <c r="H17" s="74"/>
      <c r="I17" s="74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1:44" s="17" customFormat="1" x14ac:dyDescent="0.25">
      <c r="A18" s="23"/>
      <c r="B18" s="23"/>
      <c r="C18" s="66"/>
      <c r="D18" s="66"/>
      <c r="E18" s="66"/>
      <c r="F18" s="67"/>
      <c r="G18" s="67"/>
      <c r="H18" s="74"/>
      <c r="I18" s="74"/>
    </row>
    <row r="19" spans="1:44" x14ac:dyDescent="0.25">
      <c r="A19" s="19"/>
      <c r="B19" s="24"/>
      <c r="C19" s="25"/>
      <c r="D19" s="25"/>
      <c r="E19" s="25"/>
      <c r="F19" s="21"/>
      <c r="G19" s="21"/>
      <c r="H19" s="72"/>
      <c r="I19" s="72"/>
    </row>
    <row r="20" spans="1:44" x14ac:dyDescent="0.25">
      <c r="B20" s="20"/>
      <c r="C20" s="25"/>
      <c r="D20" s="25"/>
      <c r="E20" s="25"/>
      <c r="F20" s="21"/>
      <c r="G20" s="21"/>
      <c r="H20" s="72"/>
      <c r="I20" s="72"/>
    </row>
    <row r="21" spans="1:44" x14ac:dyDescent="0.25">
      <c r="B21" s="22"/>
      <c r="C21" s="25"/>
      <c r="D21" s="25"/>
      <c r="E21" s="25"/>
      <c r="F21" s="21"/>
      <c r="G21" s="21"/>
      <c r="H21" s="72"/>
      <c r="I21" s="72"/>
    </row>
    <row r="22" spans="1:44" x14ac:dyDescent="0.25">
      <c r="H22" s="72"/>
      <c r="I22" s="72"/>
    </row>
    <row r="23" spans="1:44" x14ac:dyDescent="0.25">
      <c r="H23" s="72"/>
      <c r="I23" s="72"/>
    </row>
  </sheetData>
  <sortState ref="A5:G17">
    <sortCondition ref="A5:A17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9F67D2E53E64187D5004BED9E17F0" ma:contentTypeVersion="12" ma:contentTypeDescription="Create a new document." ma:contentTypeScope="" ma:versionID="4c5c4be7e8f1afeb2e23befda87285b3">
  <xsd:schema xmlns:xsd="http://www.w3.org/2001/XMLSchema" xmlns:xs="http://www.w3.org/2001/XMLSchema" xmlns:p="http://schemas.microsoft.com/office/2006/metadata/properties" xmlns:ns1="http://schemas.microsoft.com/sharepoint/v3" xmlns:ns3="0ab5660c-f7c4-41a5-a628-3c30642fd8d2" targetNamespace="http://schemas.microsoft.com/office/2006/metadata/properties" ma:root="true" ma:fieldsID="2458673c5b03cd287006d4f41a1f42c0" ns1:_="" ns3:_="">
    <xsd:import namespace="http://schemas.microsoft.com/sharepoint/v3"/>
    <xsd:import namespace="0ab5660c-f7c4-41a5-a628-3c30642fd8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5660c-f7c4-41a5-a628-3c30642fd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0ab5660c-f7c4-41a5-a628-3c30642fd8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A2989-1264-4F1E-A73C-93EB27BA1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b5660c-f7c4-41a5-a628-3c30642fd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bgleblan</cp:lastModifiedBy>
  <cp:revision/>
  <dcterms:created xsi:type="dcterms:W3CDTF">2020-02-21T14:45:37Z</dcterms:created>
  <dcterms:modified xsi:type="dcterms:W3CDTF">2020-11-25T14:54:52Z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0x010100AF49F67D2E53E64187D5004BED9E17F0</vt:lpwstr>
  </property>
</Properties>
</file>