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0/"/>
    </mc:Choice>
  </mc:AlternateContent>
  <bookViews>
    <workbookView xWindow="0" yWindow="0" windowWidth="20490" windowHeight="7020" activeTab="1"/>
  </bookViews>
  <sheets>
    <sheet name="Contrats de plus de 10 000 $" sheetId="1" r:id="rId1"/>
    <sheet name="Modification – plus de 10 000 $" sheetId="3" r:id="rId2"/>
    <sheet name="Commandes subséquentes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3" l="1"/>
  <c r="E11" i="3"/>
  <c r="E10" i="3"/>
</calcChain>
</file>

<file path=xl/sharedStrings.xml><?xml version="1.0" encoding="utf-8"?>
<sst xmlns="http://schemas.openxmlformats.org/spreadsheetml/2006/main" count="90" uniqueCount="63">
  <si>
    <t>ACTIVITÉS D’APPROVISIONNEMENT</t>
  </si>
  <si>
    <t>Contrats de plus de 10 000 $</t>
  </si>
  <si>
    <r>
      <t>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 mars 2020 au 31 mars 2020</t>
    </r>
  </si>
  <si>
    <t>Fournisseur</t>
  </si>
  <si>
    <t>Valeur du contrat (incluant les taxes)</t>
  </si>
  <si>
    <t>Portée des travaux prévus au contrat</t>
  </si>
  <si>
    <t>Date de début</t>
  </si>
  <si>
    <t>Date de fin</t>
  </si>
  <si>
    <t>Robert Half</t>
  </si>
  <si>
    <t>Services de recrutement de personnel</t>
  </si>
  <si>
    <t>Kelly Services</t>
  </si>
  <si>
    <t>Randstad</t>
  </si>
  <si>
    <t>Leaders International</t>
  </si>
  <si>
    <t>Juniper, cabinet de conseillers en stratégie</t>
  </si>
  <si>
    <t>Services professionnels de consultation</t>
  </si>
  <si>
    <t>Deloitte LLP</t>
  </si>
  <si>
    <t>Kirk &amp; Co. Consulting Ltd.</t>
  </si>
  <si>
    <t>Prism Engineering Ltd</t>
  </si>
  <si>
    <t>Services professionnels pour mener une étude</t>
  </si>
  <si>
    <t>The Marquee Group</t>
  </si>
  <si>
    <t>Statistique Canada</t>
  </si>
  <si>
    <t>Services de données</t>
  </si>
  <si>
    <t>Phase 5 Consulting Group Incorporated</t>
  </si>
  <si>
    <t>Thomas Davidoff</t>
  </si>
  <si>
    <t>Services de recherche</t>
  </si>
  <si>
    <t>Forum Research Incorporated</t>
  </si>
  <si>
    <t>Altis Human Resources Incorporated</t>
  </si>
  <si>
    <t>Aide temporaire – Commis comptable intermédiaire</t>
  </si>
  <si>
    <t>HEC Montréal</t>
  </si>
  <si>
    <t xml:space="preserve">Services de recherche </t>
  </si>
  <si>
    <t>Office Move Pro</t>
  </si>
  <si>
    <t>Services d’installation de mobilier</t>
  </si>
  <si>
    <t>Services professionnels pour la recherche et le recrutement</t>
  </si>
  <si>
    <t>Softchoice Limited Partnership</t>
  </si>
  <si>
    <t>Achat et entretien d’équipement réseau</t>
  </si>
  <si>
    <t>Macquarie Equipment Finance Ltd.</t>
  </si>
  <si>
    <t>Accord de location de matériel informatique</t>
  </si>
  <si>
    <t>Modifications de plus de 10 000 $</t>
  </si>
  <si>
    <r>
      <t>Du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 mars au 31 mars 2020</t>
    </r>
  </si>
  <si>
    <t>Valeur totale du contrat (avant modifications)</t>
  </si>
  <si>
    <t>Montant des modifications</t>
  </si>
  <si>
    <t>Valeur du contrat (incluant les modifications)</t>
  </si>
  <si>
    <t>Optiv Canada Federal</t>
  </si>
  <si>
    <t xml:space="preserve">Achat et maintenance de logiciels </t>
  </si>
  <si>
    <t>Xpertdoc Technologies</t>
  </si>
  <si>
    <t>Achat et maintenance de logiciels</t>
  </si>
  <si>
    <t>Solutions OutsideSoft</t>
  </si>
  <si>
    <t>Abonnement au logiciel d’enquête</t>
  </si>
  <si>
    <t>Accenture</t>
  </si>
  <si>
    <t>Entente d’impartition sur la transformation de l’information et de la technologie</t>
  </si>
  <si>
    <t>UrbanSim</t>
  </si>
  <si>
    <t>Soutien en consultation</t>
  </si>
  <si>
    <t>Fundamental Research Corporation</t>
  </si>
  <si>
    <t>Fourniture de données</t>
  </si>
  <si>
    <t>Nouvelles Meltwater Canada Inc.</t>
  </si>
  <si>
    <t>Service de nouvelles en ligne</t>
  </si>
  <si>
    <t>ExcelHr</t>
  </si>
  <si>
    <t>Services de travail temporaire</t>
  </si>
  <si>
    <t>Commandes subséquentes de plus de 10 000 $</t>
  </si>
  <si>
    <r>
      <t>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 mars au 31 mars 2020</t>
    </r>
  </si>
  <si>
    <t>KPMG LLP</t>
  </si>
  <si>
    <t>Gartner Canada Inc.</t>
  </si>
  <si>
    <t>Abonnements à la recherche en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</si>
</sst>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yyyy\-mm\-dd;@"/>
    <numFmt numFmtId="166" formatCode="_([$$-409]* #,##0.00_);_([$$-409]* \(#,##0.00\);_([$$-409]* &quot;-&quot;??_);_(@_)"/>
    <numFmt numFmtId="167" formatCode="#,##0.00\ &quot;$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6" fontId="0" fillId="0" borderId="0" xfId="2" applyNumberFormat="1" applyFon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44" fontId="0" fillId="0" borderId="0" xfId="1" applyFont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horizontal="right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166" fontId="2" fillId="2" borderId="4" xfId="0" applyNumberFormat="1" applyFont="1" applyFill="1" applyBorder="1" applyAlignment="1">
      <alignment horizontal="left" wrapText="1"/>
    </xf>
    <xf numFmtId="166" fontId="2" fillId="2" borderId="4" xfId="2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14" fontId="0" fillId="0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wrapText="1"/>
    </xf>
    <xf numFmtId="49" fontId="0" fillId="0" borderId="7" xfId="0" applyNumberFormat="1" applyFont="1" applyFill="1" applyBorder="1" applyAlignment="1">
      <alignment horizontal="left"/>
    </xf>
    <xf numFmtId="14" fontId="0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14" fontId="0" fillId="0" borderId="6" xfId="0" applyNumberFormat="1" applyFont="1" applyFill="1" applyBorder="1" applyAlignment="1">
      <alignment horizontal="center"/>
    </xf>
    <xf numFmtId="165" fontId="0" fillId="0" borderId="6" xfId="0" applyNumberFormat="1" applyFont="1" applyBorder="1"/>
    <xf numFmtId="165" fontId="0" fillId="0" borderId="0" xfId="0" applyNumberFormat="1" applyFont="1" applyBorder="1"/>
    <xf numFmtId="0" fontId="0" fillId="0" borderId="6" xfId="0" applyBorder="1" applyAlignment="1">
      <alignment wrapText="1"/>
    </xf>
    <xf numFmtId="49" fontId="0" fillId="0" borderId="6" xfId="0" applyNumberFormat="1" applyFont="1" applyFill="1" applyBorder="1" applyAlignment="1">
      <alignment horizontal="left"/>
    </xf>
    <xf numFmtId="14" fontId="0" fillId="0" borderId="6" xfId="0" applyNumberFormat="1" applyFont="1" applyFill="1" applyBorder="1" applyAlignment="1">
      <alignment horizontal="right"/>
    </xf>
    <xf numFmtId="0" fontId="0" fillId="0" borderId="2" xfId="0" applyFill="1" applyBorder="1"/>
    <xf numFmtId="165" fontId="0" fillId="0" borderId="8" xfId="0" applyNumberFormat="1" applyBorder="1" applyAlignment="1">
      <alignment horizontal="right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wrapText="1"/>
    </xf>
    <xf numFmtId="14" fontId="4" fillId="0" borderId="2" xfId="0" applyNumberFormat="1" applyFont="1" applyBorder="1" applyAlignment="1">
      <alignment horizontal="right" vertical="center"/>
    </xf>
    <xf numFmtId="14" fontId="0" fillId="0" borderId="2" xfId="0" applyNumberFormat="1" applyFill="1" applyBorder="1" applyAlignment="1">
      <alignment horizontal="right"/>
    </xf>
    <xf numFmtId="14" fontId="0" fillId="0" borderId="2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right"/>
    </xf>
    <xf numFmtId="167" fontId="4" fillId="0" borderId="2" xfId="0" applyNumberFormat="1" applyFont="1" applyBorder="1" applyAlignment="1">
      <alignment horizontal="right" vertical="center"/>
    </xf>
    <xf numFmtId="167" fontId="0" fillId="0" borderId="6" xfId="1" applyNumberFormat="1" applyFont="1" applyFill="1" applyBorder="1" applyAlignment="1">
      <alignment horizontal="right"/>
    </xf>
    <xf numFmtId="167" fontId="0" fillId="0" borderId="2" xfId="2" applyNumberFormat="1" applyFont="1" applyFill="1" applyBorder="1" applyAlignment="1">
      <alignment horizontal="right" wrapText="1"/>
    </xf>
    <xf numFmtId="167" fontId="0" fillId="0" borderId="7" xfId="2" applyNumberFormat="1" applyFont="1" applyFill="1" applyBorder="1" applyAlignment="1">
      <alignment horizontal="right" wrapText="1"/>
    </xf>
    <xf numFmtId="167" fontId="0" fillId="0" borderId="9" xfId="1" applyNumberFormat="1" applyFont="1" applyBorder="1" applyAlignment="1">
      <alignment horizontal="right" wrapText="1"/>
    </xf>
    <xf numFmtId="167" fontId="0" fillId="0" borderId="6" xfId="1" applyNumberFormat="1" applyFont="1" applyBorder="1" applyAlignment="1">
      <alignment horizontal="right" wrapText="1"/>
    </xf>
    <xf numFmtId="167" fontId="0" fillId="0" borderId="2" xfId="1" applyNumberFormat="1" applyFont="1" applyFill="1" applyBorder="1" applyAlignment="1">
      <alignment horizontal="right"/>
    </xf>
    <xf numFmtId="167" fontId="0" fillId="0" borderId="7" xfId="1" applyNumberFormat="1" applyFont="1" applyFill="1" applyBorder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12" sqref="C12"/>
    </sheetView>
  </sheetViews>
  <sheetFormatPr defaultColWidth="9.140625" defaultRowHeight="15" x14ac:dyDescent="0.25"/>
  <cols>
    <col min="1" max="1" width="46.85546875" customWidth="1"/>
    <col min="2" max="2" width="24.28515625" customWidth="1"/>
    <col min="3" max="3" width="53.5703125" customWidth="1"/>
    <col min="4" max="4" width="15" customWidth="1"/>
    <col min="5" max="5" width="15.140625" customWidth="1"/>
  </cols>
  <sheetData>
    <row r="1" spans="1:7" x14ac:dyDescent="0.25">
      <c r="C1" s="1" t="s">
        <v>0</v>
      </c>
    </row>
    <row r="2" spans="1:7" x14ac:dyDescent="0.25">
      <c r="C2" s="1" t="s">
        <v>1</v>
      </c>
    </row>
    <row r="3" spans="1:7" ht="17.25" x14ac:dyDescent="0.25">
      <c r="C3" s="1" t="s">
        <v>2</v>
      </c>
    </row>
    <row r="4" spans="1:7" ht="30" x14ac:dyDescent="0.25">
      <c r="A4" s="26" t="s">
        <v>3</v>
      </c>
      <c r="B4" s="27" t="s">
        <v>4</v>
      </c>
      <c r="C4" s="28" t="s">
        <v>5</v>
      </c>
      <c r="D4" s="27" t="s">
        <v>6</v>
      </c>
      <c r="E4" s="27" t="s">
        <v>7</v>
      </c>
    </row>
    <row r="5" spans="1:7" x14ac:dyDescent="0.25">
      <c r="A5" s="16" t="s">
        <v>8</v>
      </c>
      <c r="B5" s="49">
        <v>100000</v>
      </c>
      <c r="C5" s="16" t="s">
        <v>9</v>
      </c>
      <c r="D5" s="44">
        <v>43892</v>
      </c>
      <c r="E5" s="44">
        <v>44196</v>
      </c>
      <c r="F5" s="3"/>
      <c r="G5" s="3"/>
    </row>
    <row r="6" spans="1:7" x14ac:dyDescent="0.25">
      <c r="A6" s="16" t="s">
        <v>10</v>
      </c>
      <c r="B6" s="49">
        <v>100000</v>
      </c>
      <c r="C6" s="16" t="s">
        <v>9</v>
      </c>
      <c r="D6" s="44">
        <v>43892</v>
      </c>
      <c r="E6" s="44">
        <v>44196</v>
      </c>
      <c r="F6" s="4"/>
      <c r="G6" s="4"/>
    </row>
    <row r="7" spans="1:7" x14ac:dyDescent="0.25">
      <c r="A7" s="16" t="s">
        <v>11</v>
      </c>
      <c r="B7" s="49">
        <v>100000</v>
      </c>
      <c r="C7" s="16" t="s">
        <v>9</v>
      </c>
      <c r="D7" s="44">
        <v>43892</v>
      </c>
      <c r="E7" s="44">
        <v>44196</v>
      </c>
      <c r="F7" s="4"/>
      <c r="G7" s="4"/>
    </row>
    <row r="8" spans="1:7" x14ac:dyDescent="0.25">
      <c r="A8" s="16" t="s">
        <v>12</v>
      </c>
      <c r="B8" s="49">
        <v>56500</v>
      </c>
      <c r="C8" s="16" t="s">
        <v>9</v>
      </c>
      <c r="D8" s="44">
        <v>43899</v>
      </c>
      <c r="E8" s="44">
        <v>44196</v>
      </c>
      <c r="F8" s="4"/>
      <c r="G8" s="4"/>
    </row>
    <row r="9" spans="1:7" x14ac:dyDescent="0.25">
      <c r="A9" s="16" t="s">
        <v>13</v>
      </c>
      <c r="B9" s="49">
        <v>100000</v>
      </c>
      <c r="C9" s="15" t="s">
        <v>14</v>
      </c>
      <c r="D9" s="44">
        <v>43906</v>
      </c>
      <c r="E9" s="44">
        <v>44104</v>
      </c>
      <c r="F9" s="4"/>
      <c r="G9" s="4"/>
    </row>
    <row r="10" spans="1:7" x14ac:dyDescent="0.25">
      <c r="A10" s="14" t="s">
        <v>15</v>
      </c>
      <c r="B10" s="49">
        <v>232908.82</v>
      </c>
      <c r="C10" s="15" t="s">
        <v>14</v>
      </c>
      <c r="D10" s="45">
        <v>43899</v>
      </c>
      <c r="E10" s="45">
        <v>44012</v>
      </c>
      <c r="F10" s="4"/>
      <c r="G10" s="4"/>
    </row>
    <row r="11" spans="1:7" x14ac:dyDescent="0.25">
      <c r="A11" s="24" t="s">
        <v>16</v>
      </c>
      <c r="B11" s="48">
        <v>30607.5</v>
      </c>
      <c r="C11" s="15" t="s">
        <v>14</v>
      </c>
      <c r="D11" s="46">
        <v>43922</v>
      </c>
      <c r="E11" s="46">
        <v>44104</v>
      </c>
      <c r="F11" s="4"/>
      <c r="G11" s="4"/>
    </row>
    <row r="12" spans="1:7" x14ac:dyDescent="0.25">
      <c r="A12" s="24" t="s">
        <v>17</v>
      </c>
      <c r="B12" s="48">
        <v>22050</v>
      </c>
      <c r="C12" s="24" t="s">
        <v>18</v>
      </c>
      <c r="D12" s="46">
        <v>43909</v>
      </c>
      <c r="E12" s="46">
        <v>44273</v>
      </c>
      <c r="F12" s="4"/>
      <c r="G12" s="4"/>
    </row>
    <row r="13" spans="1:7" x14ac:dyDescent="0.25">
      <c r="A13" s="24" t="s">
        <v>19</v>
      </c>
      <c r="B13" s="48">
        <v>45200</v>
      </c>
      <c r="C13" s="15" t="s">
        <v>14</v>
      </c>
      <c r="D13" s="46">
        <v>43906</v>
      </c>
      <c r="E13" s="46">
        <v>43966</v>
      </c>
      <c r="F13" s="4"/>
      <c r="G13" s="4"/>
    </row>
    <row r="14" spans="1:7" x14ac:dyDescent="0.25">
      <c r="A14" s="37" t="s">
        <v>20</v>
      </c>
      <c r="B14" s="50">
        <v>22035</v>
      </c>
      <c r="C14" s="37" t="s">
        <v>21</v>
      </c>
      <c r="D14" s="38">
        <v>43896</v>
      </c>
      <c r="E14" s="38">
        <v>43921</v>
      </c>
      <c r="F14" s="4"/>
      <c r="G14" s="4"/>
    </row>
    <row r="15" spans="1:7" x14ac:dyDescent="0.25">
      <c r="A15" s="37" t="s">
        <v>22</v>
      </c>
      <c r="B15" s="50">
        <v>120100.92</v>
      </c>
      <c r="C15" s="15" t="s">
        <v>14</v>
      </c>
      <c r="D15" s="38">
        <v>43899</v>
      </c>
      <c r="E15" s="38">
        <v>44169</v>
      </c>
      <c r="F15" s="4"/>
      <c r="G15" s="4"/>
    </row>
    <row r="16" spans="1:7" x14ac:dyDescent="0.25">
      <c r="A16" s="37" t="s">
        <v>23</v>
      </c>
      <c r="B16" s="50">
        <v>27120</v>
      </c>
      <c r="C16" s="37" t="s">
        <v>24</v>
      </c>
      <c r="D16" s="38">
        <v>43910</v>
      </c>
      <c r="E16" s="38">
        <v>44045</v>
      </c>
      <c r="F16" s="4"/>
      <c r="G16" s="4"/>
    </row>
    <row r="17" spans="1:7" x14ac:dyDescent="0.25">
      <c r="A17" s="37" t="s">
        <v>25</v>
      </c>
      <c r="B17" s="50">
        <v>23391</v>
      </c>
      <c r="C17" s="37" t="s">
        <v>24</v>
      </c>
      <c r="D17" s="38">
        <v>43913</v>
      </c>
      <c r="E17" s="38">
        <v>44074</v>
      </c>
      <c r="F17" s="4"/>
      <c r="G17" s="4"/>
    </row>
    <row r="18" spans="1:7" x14ac:dyDescent="0.25">
      <c r="A18" s="37" t="s">
        <v>26</v>
      </c>
      <c r="B18" s="50">
        <v>24679.200000000001</v>
      </c>
      <c r="C18" s="37" t="s">
        <v>27</v>
      </c>
      <c r="D18" s="38">
        <v>43909</v>
      </c>
      <c r="E18" s="38">
        <v>44099</v>
      </c>
      <c r="F18" s="4"/>
      <c r="G18" s="4"/>
    </row>
    <row r="19" spans="1:7" x14ac:dyDescent="0.25">
      <c r="A19" s="37" t="s">
        <v>28</v>
      </c>
      <c r="B19" s="50">
        <v>48519.45</v>
      </c>
      <c r="C19" s="37" t="s">
        <v>29</v>
      </c>
      <c r="D19" s="38">
        <v>43915</v>
      </c>
      <c r="E19" s="38">
        <v>44045</v>
      </c>
      <c r="F19" s="4"/>
      <c r="G19" s="4"/>
    </row>
    <row r="20" spans="1:7" x14ac:dyDescent="0.25">
      <c r="A20" s="37" t="s">
        <v>30</v>
      </c>
      <c r="B20" s="50">
        <v>50000</v>
      </c>
      <c r="C20" s="37" t="s">
        <v>31</v>
      </c>
      <c r="D20" s="38">
        <v>43899</v>
      </c>
      <c r="E20" s="38">
        <v>44263</v>
      </c>
      <c r="F20" s="4"/>
      <c r="G20" s="4"/>
    </row>
    <row r="21" spans="1:7" x14ac:dyDescent="0.25">
      <c r="A21" s="37" t="s">
        <v>12</v>
      </c>
      <c r="B21" s="50">
        <v>56500</v>
      </c>
      <c r="C21" s="37" t="s">
        <v>32</v>
      </c>
      <c r="D21" s="38">
        <v>43894</v>
      </c>
      <c r="E21" s="38">
        <v>44196</v>
      </c>
    </row>
    <row r="22" spans="1:7" x14ac:dyDescent="0.25">
      <c r="A22" s="37" t="s">
        <v>33</v>
      </c>
      <c r="B22" s="50">
        <v>13846.37</v>
      </c>
      <c r="C22" s="37" t="s">
        <v>34</v>
      </c>
      <c r="D22" s="38">
        <v>43908</v>
      </c>
      <c r="E22" s="38">
        <v>43921</v>
      </c>
    </row>
    <row r="23" spans="1:7" x14ac:dyDescent="0.25">
      <c r="A23" s="37" t="s">
        <v>35</v>
      </c>
      <c r="B23" s="50">
        <v>10000000</v>
      </c>
      <c r="C23" s="37" t="s">
        <v>36</v>
      </c>
      <c r="D23" s="38">
        <v>43909</v>
      </c>
      <c r="E23" s="38">
        <v>45003</v>
      </c>
    </row>
  </sheetData>
  <sortState ref="A6:E25">
    <sortCondition ref="A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9" sqref="C9:G9"/>
    </sheetView>
  </sheetViews>
  <sheetFormatPr defaultColWidth="9.140625" defaultRowHeight="15" x14ac:dyDescent="0.25"/>
  <cols>
    <col min="1" max="1" width="36" customWidth="1"/>
    <col min="2" max="2" width="60.7109375" customWidth="1"/>
    <col min="3" max="3" width="17.5703125" customWidth="1"/>
    <col min="4" max="4" width="19.7109375" customWidth="1"/>
    <col min="5" max="5" width="18.7109375" customWidth="1"/>
    <col min="6" max="6" width="13.28515625" customWidth="1"/>
    <col min="7" max="7" width="13.5703125" customWidth="1"/>
  </cols>
  <sheetData>
    <row r="1" spans="1:7" x14ac:dyDescent="0.25">
      <c r="A1" s="58" t="s">
        <v>0</v>
      </c>
      <c r="B1" s="58"/>
      <c r="C1" s="58"/>
      <c r="D1" s="58"/>
      <c r="E1" s="58"/>
      <c r="F1" s="58"/>
      <c r="G1" s="58"/>
    </row>
    <row r="2" spans="1:7" x14ac:dyDescent="0.25">
      <c r="A2" s="58" t="s">
        <v>37</v>
      </c>
      <c r="B2" s="59"/>
      <c r="C2" s="59"/>
      <c r="D2" s="59"/>
      <c r="E2" s="59"/>
      <c r="F2" s="59"/>
      <c r="G2" s="59"/>
    </row>
    <row r="3" spans="1:7" ht="17.25" x14ac:dyDescent="0.25">
      <c r="A3" s="60" t="s">
        <v>38</v>
      </c>
      <c r="B3" s="60"/>
      <c r="C3" s="60"/>
      <c r="D3" s="60"/>
      <c r="E3" s="60"/>
      <c r="F3" s="60"/>
      <c r="G3" s="60"/>
    </row>
    <row r="4" spans="1:7" ht="45" x14ac:dyDescent="0.25">
      <c r="A4" s="19" t="s">
        <v>3</v>
      </c>
      <c r="B4" s="20" t="s">
        <v>5</v>
      </c>
      <c r="C4" s="21" t="s">
        <v>39</v>
      </c>
      <c r="D4" s="22" t="s">
        <v>40</v>
      </c>
      <c r="E4" s="21" t="s">
        <v>41</v>
      </c>
      <c r="F4" s="20" t="s">
        <v>6</v>
      </c>
      <c r="G4" s="23" t="s">
        <v>7</v>
      </c>
    </row>
    <row r="5" spans="1:7" x14ac:dyDescent="0.25">
      <c r="A5" s="16" t="s">
        <v>42</v>
      </c>
      <c r="B5" s="16" t="s">
        <v>43</v>
      </c>
      <c r="C5" s="51">
        <v>756488</v>
      </c>
      <c r="D5" s="51">
        <v>500000</v>
      </c>
      <c r="E5" s="51">
        <v>1256488</v>
      </c>
      <c r="F5" s="18">
        <v>41532</v>
      </c>
      <c r="G5" s="18">
        <v>44196</v>
      </c>
    </row>
    <row r="6" spans="1:7" x14ac:dyDescent="0.25">
      <c r="A6" s="16" t="s">
        <v>44</v>
      </c>
      <c r="B6" s="16" t="s">
        <v>45</v>
      </c>
      <c r="C6" s="51">
        <v>238995</v>
      </c>
      <c r="D6" s="51">
        <v>243430.25</v>
      </c>
      <c r="E6" s="51">
        <v>482425.25</v>
      </c>
      <c r="F6" s="18">
        <v>43571</v>
      </c>
      <c r="G6" s="18">
        <v>44300</v>
      </c>
    </row>
    <row r="7" spans="1:7" x14ac:dyDescent="0.25">
      <c r="A7" s="41" t="s">
        <v>46</v>
      </c>
      <c r="B7" s="42" t="s">
        <v>47</v>
      </c>
      <c r="C7" s="52">
        <v>21594.3</v>
      </c>
      <c r="D7" s="52">
        <v>10797.15</v>
      </c>
      <c r="E7" s="52">
        <v>32391.45</v>
      </c>
      <c r="F7" s="18">
        <v>43252</v>
      </c>
      <c r="G7" s="18">
        <v>44347</v>
      </c>
    </row>
    <row r="8" spans="1:7" ht="34.5" customHeight="1" x14ac:dyDescent="0.25">
      <c r="A8" s="39" t="s">
        <v>48</v>
      </c>
      <c r="B8" s="17" t="s">
        <v>49</v>
      </c>
      <c r="C8" s="51">
        <v>617480379</v>
      </c>
      <c r="D8" s="51">
        <v>11665962</v>
      </c>
      <c r="E8" s="51">
        <v>629146341</v>
      </c>
      <c r="F8" s="40">
        <v>42597</v>
      </c>
      <c r="G8" s="18">
        <v>45152</v>
      </c>
    </row>
    <row r="9" spans="1:7" x14ac:dyDescent="0.25">
      <c r="A9" s="43" t="s">
        <v>50</v>
      </c>
      <c r="B9" s="43" t="s">
        <v>51</v>
      </c>
      <c r="C9" s="53">
        <v>1500000</v>
      </c>
      <c r="D9" s="53">
        <v>5000000</v>
      </c>
      <c r="E9" s="53">
        <v>6500000</v>
      </c>
      <c r="F9" s="34">
        <v>43047</v>
      </c>
      <c r="G9" s="34">
        <v>44926</v>
      </c>
    </row>
    <row r="10" spans="1:7" x14ac:dyDescent="0.25">
      <c r="A10" s="36" t="s">
        <v>52</v>
      </c>
      <c r="B10" s="36" t="s">
        <v>53</v>
      </c>
      <c r="C10" s="54">
        <v>109388.13</v>
      </c>
      <c r="D10" s="54">
        <v>230207.39</v>
      </c>
      <c r="E10" s="54">
        <f t="shared" ref="E10:E12" si="0">SUM(C10+D10)</f>
        <v>339595.52000000002</v>
      </c>
      <c r="F10" s="34">
        <v>43605</v>
      </c>
      <c r="G10" s="34">
        <v>44642</v>
      </c>
    </row>
    <row r="11" spans="1:7" x14ac:dyDescent="0.25">
      <c r="A11" s="36" t="s">
        <v>54</v>
      </c>
      <c r="B11" s="36" t="s">
        <v>55</v>
      </c>
      <c r="C11" s="54">
        <v>135600</v>
      </c>
      <c r="D11" s="54">
        <v>135600</v>
      </c>
      <c r="E11" s="54">
        <f t="shared" si="0"/>
        <v>271200</v>
      </c>
      <c r="F11" s="34">
        <v>43615</v>
      </c>
      <c r="G11" s="34">
        <v>44347</v>
      </c>
    </row>
    <row r="12" spans="1:7" x14ac:dyDescent="0.25">
      <c r="A12" s="36" t="s">
        <v>56</v>
      </c>
      <c r="B12" s="36" t="s">
        <v>57</v>
      </c>
      <c r="C12" s="54">
        <v>18611.099999999999</v>
      </c>
      <c r="D12" s="54">
        <v>37222.199999999997</v>
      </c>
      <c r="E12" s="54">
        <f t="shared" si="0"/>
        <v>55833.299999999996</v>
      </c>
      <c r="F12" s="34">
        <v>43831</v>
      </c>
      <c r="G12" s="34">
        <v>44106</v>
      </c>
    </row>
    <row r="13" spans="1:7" x14ac:dyDescent="0.25">
      <c r="A13" s="12"/>
      <c r="B13" s="9"/>
      <c r="C13" s="7"/>
      <c r="D13" s="7"/>
      <c r="E13" s="7"/>
      <c r="F13" s="35"/>
      <c r="G13" s="35"/>
    </row>
    <row r="14" spans="1:7" x14ac:dyDescent="0.25">
      <c r="A14" s="10"/>
      <c r="B14" s="10"/>
      <c r="C14" s="11"/>
      <c r="D14" s="11"/>
      <c r="E14" s="11"/>
      <c r="F14" s="8"/>
      <c r="G14" s="8"/>
    </row>
    <row r="15" spans="1:7" x14ac:dyDescent="0.25">
      <c r="A15" s="5"/>
      <c r="B15" s="13"/>
      <c r="C15" s="7"/>
      <c r="D15" s="7"/>
      <c r="E15" s="7"/>
      <c r="F15" s="8"/>
      <c r="G15" s="8"/>
    </row>
    <row r="16" spans="1:7" x14ac:dyDescent="0.25">
      <c r="A16" s="5"/>
      <c r="B16" s="6"/>
      <c r="C16" s="7"/>
      <c r="D16" s="7"/>
      <c r="E16" s="7"/>
      <c r="F16" s="8"/>
      <c r="G16" s="8"/>
    </row>
    <row r="17" spans="1:7" x14ac:dyDescent="0.25">
      <c r="A17" s="10"/>
      <c r="B17" s="10"/>
      <c r="C17" s="11"/>
      <c r="D17" s="11"/>
      <c r="E17" s="11"/>
      <c r="F17" s="8"/>
      <c r="G17" s="8"/>
    </row>
    <row r="18" spans="1:7" x14ac:dyDescent="0.25">
      <c r="A18" s="9"/>
      <c r="B18" s="9"/>
      <c r="C18" s="7"/>
      <c r="D18" s="7"/>
      <c r="E18" s="7"/>
      <c r="F18" s="8"/>
      <c r="G18" s="8"/>
    </row>
    <row r="19" spans="1:7" x14ac:dyDescent="0.25">
      <c r="A19" s="4"/>
      <c r="B19" s="4"/>
      <c r="C19" s="4"/>
      <c r="D19" s="4"/>
      <c r="E19" s="4"/>
      <c r="F19" s="4"/>
      <c r="G19" s="4"/>
    </row>
    <row r="20" spans="1:7" x14ac:dyDescent="0.25">
      <c r="A20" s="4"/>
      <c r="B20" s="4"/>
      <c r="C20" s="4"/>
      <c r="D20" s="4"/>
      <c r="E20" s="4"/>
      <c r="F20" s="4"/>
      <c r="G20" s="4"/>
    </row>
    <row r="21" spans="1:7" x14ac:dyDescent="0.25">
      <c r="A21" s="4"/>
      <c r="B21" s="4"/>
      <c r="C21" s="4"/>
      <c r="D21" s="4"/>
      <c r="E21" s="4"/>
      <c r="F21" s="4"/>
      <c r="G21" s="4"/>
    </row>
  </sheetData>
  <sortState ref="A5:G20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D13" sqref="D13"/>
    </sheetView>
  </sheetViews>
  <sheetFormatPr defaultColWidth="9.140625" defaultRowHeight="15" x14ac:dyDescent="0.25"/>
  <cols>
    <col min="1" max="1" width="46.5703125" customWidth="1"/>
    <col min="2" max="2" width="22.140625" style="2" customWidth="1"/>
    <col min="3" max="3" width="64.7109375" customWidth="1"/>
    <col min="4" max="4" width="14.5703125" customWidth="1"/>
    <col min="5" max="5" width="13.85546875" customWidth="1"/>
  </cols>
  <sheetData>
    <row r="1" spans="1:5" ht="15.75" x14ac:dyDescent="0.25">
      <c r="A1" s="61" t="s">
        <v>0</v>
      </c>
      <c r="B1" s="61"/>
      <c r="C1" s="61"/>
      <c r="D1" s="61"/>
      <c r="E1" s="61"/>
    </row>
    <row r="2" spans="1:5" x14ac:dyDescent="0.25">
      <c r="A2" s="58" t="s">
        <v>58</v>
      </c>
      <c r="B2" s="59"/>
      <c r="C2" s="59"/>
      <c r="D2" s="59"/>
      <c r="E2" s="59"/>
    </row>
    <row r="3" spans="1:5" ht="17.25" x14ac:dyDescent="0.25">
      <c r="A3" s="62" t="s">
        <v>59</v>
      </c>
      <c r="B3" s="62"/>
      <c r="C3" s="62"/>
      <c r="D3" s="62"/>
      <c r="E3" s="62"/>
    </row>
    <row r="4" spans="1:5" ht="30" x14ac:dyDescent="0.25">
      <c r="A4" s="26" t="s">
        <v>3</v>
      </c>
      <c r="B4" s="29" t="s">
        <v>4</v>
      </c>
      <c r="C4" s="26" t="s">
        <v>5</v>
      </c>
      <c r="D4" s="27" t="s">
        <v>6</v>
      </c>
      <c r="E4" s="27" t="s">
        <v>7</v>
      </c>
    </row>
    <row r="5" spans="1:5" x14ac:dyDescent="0.25">
      <c r="A5" s="24" t="s">
        <v>60</v>
      </c>
      <c r="B5" s="55">
        <v>61698</v>
      </c>
      <c r="C5" s="15" t="s">
        <v>14</v>
      </c>
      <c r="D5" s="25">
        <v>43877</v>
      </c>
      <c r="E5" s="25">
        <v>44012</v>
      </c>
    </row>
    <row r="6" spans="1:5" x14ac:dyDescent="0.25">
      <c r="A6" s="24" t="s">
        <v>60</v>
      </c>
      <c r="B6" s="55">
        <v>91021.5</v>
      </c>
      <c r="C6" s="15" t="s">
        <v>14</v>
      </c>
      <c r="D6" s="25">
        <v>43913</v>
      </c>
      <c r="E6" s="25">
        <v>43969</v>
      </c>
    </row>
    <row r="7" spans="1:5" s="4" customFormat="1" x14ac:dyDescent="0.25">
      <c r="A7" s="30" t="s">
        <v>60</v>
      </c>
      <c r="B7" s="56">
        <v>95970.9</v>
      </c>
      <c r="C7" s="15" t="s">
        <v>14</v>
      </c>
      <c r="D7" s="31">
        <v>43892</v>
      </c>
      <c r="E7" s="31">
        <v>43936</v>
      </c>
    </row>
    <row r="8" spans="1:5" s="4" customFormat="1" x14ac:dyDescent="0.25">
      <c r="A8" s="32" t="s">
        <v>15</v>
      </c>
      <c r="B8" s="57">
        <v>199998.7</v>
      </c>
      <c r="C8" s="15" t="s">
        <v>14</v>
      </c>
      <c r="D8" s="33">
        <v>43915</v>
      </c>
      <c r="E8" s="33">
        <v>44032</v>
      </c>
    </row>
    <row r="9" spans="1:5" s="4" customFormat="1" x14ac:dyDescent="0.25">
      <c r="A9" s="36" t="s">
        <v>61</v>
      </c>
      <c r="B9" s="50">
        <v>330626.7</v>
      </c>
      <c r="C9" s="36" t="s">
        <v>62</v>
      </c>
      <c r="D9" s="47">
        <v>43891</v>
      </c>
      <c r="E9" s="47">
        <v>44255</v>
      </c>
    </row>
  </sheetData>
  <sortState ref="A5:E16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00daee4f-1c1b-481e-8dfa-fe7102ebe9b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2558B4-8F03-4457-9013-5A718A0C38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http://purl.org/dc/elements/1.1/"/>
    <ds:schemaRef ds:uri="a6986752-d778-49d9-b280-c181e63bb292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00daee4f-1c1b-481e-8dfa-fe7102ebe9b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Contrats de plus de 10 000 $</vt:lpstr>
      <vt:lpstr>Modification – plus de 10 000 $</vt:lpstr>
      <vt:lpstr>Commandes subséquentes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smitton</cp:lastModifiedBy>
  <cp:revision/>
  <dcterms:created xsi:type="dcterms:W3CDTF">2020-02-21T14:45:37Z</dcterms:created>
  <dcterms:modified xsi:type="dcterms:W3CDTF">2020-05-01T15:18:39Z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