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mhcschl-my.sharepoint.com/personal/bgleblan_cmhc-schl_gc_ca/Documents/Procurement/Reports/Monthly Report - 2020/"/>
    </mc:Choice>
  </mc:AlternateContent>
  <bookViews>
    <workbookView xWindow="0" yWindow="0" windowWidth="19200" windowHeight="10935"/>
  </bookViews>
  <sheets>
    <sheet name="Contracts over 10K" sheetId="1" r:id="rId1"/>
    <sheet name="Call ups" sheetId="2" r:id="rId2"/>
    <sheet name="Amendment over 10K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10" i="3"/>
  <c r="E8" i="3"/>
</calcChain>
</file>

<file path=xl/sharedStrings.xml><?xml version="1.0" encoding="utf-8"?>
<sst xmlns="http://schemas.openxmlformats.org/spreadsheetml/2006/main" count="102" uniqueCount="85">
  <si>
    <t>PROCUREMENT ACTIVITIES</t>
  </si>
  <si>
    <t>Contracts Over $10K</t>
  </si>
  <si>
    <t>From: January 1, 2020 to January 31, 2020</t>
  </si>
  <si>
    <t>Supplier</t>
  </si>
  <si>
    <t>Contract Value (incl. Taxes)</t>
  </si>
  <si>
    <t>Contract Scope of Work</t>
  </si>
  <si>
    <t>Start Date</t>
  </si>
  <si>
    <t>End Date</t>
  </si>
  <si>
    <t>Alliance Francaise de Toronto</t>
  </si>
  <si>
    <t>Training: French Language</t>
  </si>
  <si>
    <t>Altis Human Resources Incorporated</t>
  </si>
  <si>
    <t>Contingent Worker - Senior Finance Analyst</t>
  </si>
  <si>
    <t>Baringa Consulting Limited, O/A Baringa Partners LLP</t>
  </si>
  <si>
    <t>Training Services for Climate Risk Management</t>
  </si>
  <si>
    <t>Brand Famous</t>
  </si>
  <si>
    <t>Purchase of Uniforms (Granville Island)</t>
  </si>
  <si>
    <t>Deloitte Incorporated</t>
  </si>
  <si>
    <t>Consulting Services for Candidate Search</t>
  </si>
  <si>
    <t>Empathic Leadership Institute Inc.</t>
  </si>
  <si>
    <t>Leadership Workshop</t>
  </si>
  <si>
    <t>First Canadian Title Company Limited</t>
  </si>
  <si>
    <t>Proof of Claim and Mortgage Insolvency Management</t>
  </si>
  <si>
    <t>G. Trasolini Contractors Ltd.</t>
  </si>
  <si>
    <t>Street Paver Repair Services (Granville Island)</t>
  </si>
  <si>
    <t>Global Payments Direct Inc.</t>
  </si>
  <si>
    <t>Payment Processor for External Event</t>
  </si>
  <si>
    <t>INT Electrical Ltd.</t>
  </si>
  <si>
    <t>Electrical Services for Granville Island</t>
  </si>
  <si>
    <t>Marine Roofing Repair Service (2003) Limited</t>
  </si>
  <si>
    <t>Roofing Repair and Replacement Services (Granville Island)</t>
  </si>
  <si>
    <t>Nemetz (S/A) Asssociates Ltd</t>
  </si>
  <si>
    <t>Consultant: Electrical Engineer for Exterior Lighting Updates (Phase 4)</t>
  </si>
  <si>
    <t>Electrical Engineering Services</t>
  </si>
  <si>
    <t>Raymond Chabot Grant Thornton Consulting Inc.</t>
  </si>
  <si>
    <t>Consulting Services for Financial Reporting</t>
  </si>
  <si>
    <t>Robert Half Canada Incorporated</t>
  </si>
  <si>
    <t>Placement Services for Manager</t>
  </si>
  <si>
    <t>Statistics Canada</t>
  </si>
  <si>
    <t>Data for Research</t>
  </si>
  <si>
    <t>Valley Traffic Systems</t>
  </si>
  <si>
    <t>Metal Signs and Traffic Management Supplies (Granville Island)</t>
  </si>
  <si>
    <t>Willis Towers Watson</t>
  </si>
  <si>
    <t>Consulting Services for Actuarial Coding</t>
  </si>
  <si>
    <t>Call-Ups Over $10K</t>
  </si>
  <si>
    <t>Barbara Personnel Incorporated</t>
  </si>
  <si>
    <t>Temp Help Services: Intermediate Acounting Clerk</t>
  </si>
  <si>
    <t>Dynamic Personnel Consultants</t>
  </si>
  <si>
    <t>Temp Help Services: Intermediate &amp; Senior Library Technicians</t>
  </si>
  <si>
    <t>Excel Human Resources Incorporated</t>
  </si>
  <si>
    <t>Temporary Help Services: Senior Officer, Social Media Communications</t>
  </si>
  <si>
    <t>KPMG LLP</t>
  </si>
  <si>
    <t>Consulting Services for Valuation Prototype Review</t>
  </si>
  <si>
    <t>Media Q Incorporated</t>
  </si>
  <si>
    <t>Transcription Services</t>
  </si>
  <si>
    <t>Amendments Over $10K</t>
  </si>
  <si>
    <t>Total Contract Value (Before Amendments)</t>
  </si>
  <si>
    <t>Amendment Amount</t>
  </si>
  <si>
    <t>Total Contract Value (Incl. Amendments)</t>
  </si>
  <si>
    <t>Accenture</t>
  </si>
  <si>
    <t>Information &amp; Technology Transformation Outsourcing Agreement</t>
  </si>
  <si>
    <t>Ainsworth Custom Design</t>
  </si>
  <si>
    <t>Refrigeration Maintenance &amp; Repairs (Granville Island)</t>
  </si>
  <si>
    <t>Alia Conseil Inc.</t>
  </si>
  <si>
    <t>E-Learning Services</t>
  </si>
  <si>
    <t>Articulate</t>
  </si>
  <si>
    <t>Articulate Storyline Software Licenses</t>
  </si>
  <si>
    <t>Banfield-Seguin Limited</t>
  </si>
  <si>
    <t>Advertising Services</t>
  </si>
  <si>
    <t>Bloomberg</t>
  </si>
  <si>
    <t>Treasury Data Feed Services</t>
  </si>
  <si>
    <t>Deloitte</t>
  </si>
  <si>
    <t>Business Process Consultant</t>
  </si>
  <si>
    <t>Factiva Limited</t>
  </si>
  <si>
    <t>Subscription to On-Line Media</t>
  </si>
  <si>
    <t>GP Canada Co.</t>
  </si>
  <si>
    <t>Granville Island Theatre District Society (GITD)</t>
  </si>
  <si>
    <t>Theatre Management Services (Granville Island)</t>
  </si>
  <si>
    <t>Groupe Voxco</t>
  </si>
  <si>
    <t>Software maintenance and technical support services</t>
  </si>
  <si>
    <t>Optiv Canada Federal</t>
  </si>
  <si>
    <t>Purchase and Mainenance of Privledged Identity Software</t>
  </si>
  <si>
    <t>Services de financement Desjardins</t>
  </si>
  <si>
    <t>Desjardins Partnership Agreement</t>
  </si>
  <si>
    <t>Sitecore</t>
  </si>
  <si>
    <t>Sitecore Digital Marketing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</si>
</sst>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yyyy\-mm\-dd;@"/>
    <numFmt numFmtId="166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0" borderId="3" xfId="0" applyFill="1" applyBorder="1" applyAlignment="1"/>
    <xf numFmtId="0" fontId="0" fillId="0" borderId="3" xfId="0" applyFill="1" applyBorder="1" applyAlignment="1">
      <alignment wrapText="1"/>
    </xf>
    <xf numFmtId="44" fontId="3" fillId="0" borderId="3" xfId="1" applyFon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left" wrapText="1"/>
    </xf>
    <xf numFmtId="0" fontId="2" fillId="0" borderId="0" xfId="0" applyFont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/>
    </xf>
    <xf numFmtId="166" fontId="2" fillId="2" borderId="12" xfId="0" applyNumberFormat="1" applyFont="1" applyFill="1" applyBorder="1" applyAlignment="1">
      <alignment horizontal="left" wrapText="1"/>
    </xf>
    <xf numFmtId="166" fontId="2" fillId="2" borderId="12" xfId="2" applyNumberFormat="1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6" fontId="0" fillId="0" borderId="14" xfId="2" applyNumberFormat="1" applyFont="1" applyFill="1" applyBorder="1" applyAlignment="1">
      <alignment horizontal="left" wrapText="1"/>
    </xf>
    <xf numFmtId="0" fontId="0" fillId="0" borderId="14" xfId="0" applyFill="1" applyBorder="1"/>
    <xf numFmtId="0" fontId="0" fillId="0" borderId="3" xfId="0" applyBorder="1" applyAlignment="1">
      <alignment wrapText="1"/>
    </xf>
    <xf numFmtId="0" fontId="0" fillId="0" borderId="3" xfId="0" applyFill="1" applyBorder="1"/>
    <xf numFmtId="0" fontId="0" fillId="0" borderId="3" xfId="0" applyBorder="1"/>
    <xf numFmtId="0" fontId="0" fillId="0" borderId="3" xfId="0" applyFill="1" applyBorder="1" applyAlignment="1">
      <alignment horizontal="left" vertical="center" wrapText="1"/>
    </xf>
    <xf numFmtId="166" fontId="0" fillId="0" borderId="3" xfId="2" applyNumberFormat="1" applyFont="1" applyFill="1" applyBorder="1" applyAlignment="1">
      <alignment horizontal="left" wrapText="1"/>
    </xf>
    <xf numFmtId="44" fontId="0" fillId="0" borderId="3" xfId="0" applyNumberFormat="1" applyFont="1" applyFill="1" applyBorder="1" applyAlignment="1">
      <alignment horizontal="right"/>
    </xf>
    <xf numFmtId="44" fontId="0" fillId="0" borderId="3" xfId="0" applyNumberFormat="1" applyFont="1" applyFill="1" applyBorder="1" applyAlignment="1">
      <alignment horizontal="left"/>
    </xf>
    <xf numFmtId="44" fontId="0" fillId="0" borderId="3" xfId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44" fontId="0" fillId="0" borderId="14" xfId="1" applyFont="1" applyBorder="1" applyAlignment="1">
      <alignment wrapText="1"/>
    </xf>
    <xf numFmtId="0" fontId="0" fillId="0" borderId="3" xfId="0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3" xfId="0" applyFill="1" applyBorder="1" applyAlignment="1">
      <alignment horizontal="left" wrapText="1"/>
    </xf>
    <xf numFmtId="166" fontId="0" fillId="0" borderId="16" xfId="2" applyNumberFormat="1" applyFont="1" applyFill="1" applyBorder="1" applyAlignment="1">
      <alignment horizontal="left" wrapText="1"/>
    </xf>
    <xf numFmtId="44" fontId="0" fillId="0" borderId="15" xfId="1" applyFont="1" applyBorder="1" applyAlignment="1">
      <alignment wrapText="1"/>
    </xf>
    <xf numFmtId="165" fontId="0" fillId="0" borderId="14" xfId="0" applyNumberFormat="1" applyBorder="1" applyAlignment="1">
      <alignment horizontal="right" wrapText="1"/>
    </xf>
    <xf numFmtId="165" fontId="0" fillId="0" borderId="15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 wrapText="1"/>
    </xf>
    <xf numFmtId="0" fontId="2" fillId="2" borderId="8" xfId="0" applyFont="1" applyFill="1" applyBorder="1" applyAlignment="1">
      <alignment horizontal="left" wrapText="1"/>
    </xf>
    <xf numFmtId="44" fontId="0" fillId="0" borderId="3" xfId="1" applyFon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22" sqref="C22"/>
    </sheetView>
  </sheetViews>
  <sheetFormatPr defaultRowHeight="15" x14ac:dyDescent="0.25"/>
  <cols>
    <col min="1" max="1" width="48.5703125" bestFit="1" customWidth="1"/>
    <col min="2" max="2" width="21.7109375" customWidth="1"/>
    <col min="3" max="3" width="62.5703125" customWidth="1"/>
    <col min="4" max="4" width="15" customWidth="1"/>
    <col min="5" max="5" width="15.140625" customWidth="1"/>
  </cols>
  <sheetData>
    <row r="1" spans="1:5" x14ac:dyDescent="0.25">
      <c r="C1" s="9" t="s">
        <v>0</v>
      </c>
    </row>
    <row r="2" spans="1:5" x14ac:dyDescent="0.25">
      <c r="C2" s="9" t="s">
        <v>1</v>
      </c>
    </row>
    <row r="3" spans="1:5" ht="15.75" thickBot="1" x14ac:dyDescent="0.3">
      <c r="C3" s="9" t="s">
        <v>2</v>
      </c>
    </row>
    <row r="4" spans="1:5" ht="30.75" thickBot="1" x14ac:dyDescent="0.3">
      <c r="A4" s="1" t="s">
        <v>3</v>
      </c>
      <c r="B4" s="10" t="s">
        <v>4</v>
      </c>
      <c r="C4" s="12" t="s">
        <v>5</v>
      </c>
      <c r="D4" s="11" t="s">
        <v>6</v>
      </c>
      <c r="E4" s="2" t="s">
        <v>7</v>
      </c>
    </row>
    <row r="5" spans="1:5" x14ac:dyDescent="0.25">
      <c r="A5" s="7" t="s">
        <v>8</v>
      </c>
      <c r="B5" s="31">
        <v>31875</v>
      </c>
      <c r="C5" s="7" t="s">
        <v>9</v>
      </c>
      <c r="D5" s="51">
        <v>43836</v>
      </c>
      <c r="E5" s="51">
        <v>43951</v>
      </c>
    </row>
    <row r="6" spans="1:5" x14ac:dyDescent="0.25">
      <c r="A6" s="7" t="s">
        <v>10</v>
      </c>
      <c r="B6" s="31">
        <v>35256</v>
      </c>
      <c r="C6" s="7" t="s">
        <v>11</v>
      </c>
      <c r="D6" s="51">
        <v>43850</v>
      </c>
      <c r="E6" s="51">
        <v>43921</v>
      </c>
    </row>
    <row r="7" spans="1:5" x14ac:dyDescent="0.25">
      <c r="A7" s="7" t="s">
        <v>12</v>
      </c>
      <c r="B7" s="31">
        <v>10000</v>
      </c>
      <c r="C7" s="7" t="s">
        <v>13</v>
      </c>
      <c r="D7" s="51">
        <v>43859</v>
      </c>
      <c r="E7" s="51">
        <v>43875</v>
      </c>
    </row>
    <row r="8" spans="1:5" x14ac:dyDescent="0.25">
      <c r="A8" s="7" t="s">
        <v>14</v>
      </c>
      <c r="B8" s="31">
        <v>50000</v>
      </c>
      <c r="C8" s="7" t="s">
        <v>15</v>
      </c>
      <c r="D8" s="51">
        <v>43850</v>
      </c>
      <c r="E8" s="51">
        <v>44945</v>
      </c>
    </row>
    <row r="9" spans="1:5" x14ac:dyDescent="0.25">
      <c r="A9" s="7" t="s">
        <v>16</v>
      </c>
      <c r="B9" s="31">
        <v>99440</v>
      </c>
      <c r="C9" s="7" t="s">
        <v>17</v>
      </c>
      <c r="D9" s="51">
        <v>43843</v>
      </c>
      <c r="E9" s="51">
        <v>43910</v>
      </c>
    </row>
    <row r="10" spans="1:5" x14ac:dyDescent="0.25">
      <c r="A10" s="7" t="s">
        <v>18</v>
      </c>
      <c r="B10" s="31">
        <v>13983.33</v>
      </c>
      <c r="C10" s="7" t="s">
        <v>19</v>
      </c>
      <c r="D10" s="51">
        <v>43836</v>
      </c>
      <c r="E10" s="51">
        <v>43861</v>
      </c>
    </row>
    <row r="11" spans="1:5" x14ac:dyDescent="0.25">
      <c r="A11" s="3" t="s">
        <v>20</v>
      </c>
      <c r="B11" s="5">
        <v>50000</v>
      </c>
      <c r="C11" s="4" t="s">
        <v>21</v>
      </c>
      <c r="D11" s="6">
        <v>43831</v>
      </c>
      <c r="E11" s="6">
        <v>44196</v>
      </c>
    </row>
    <row r="12" spans="1:5" x14ac:dyDescent="0.25">
      <c r="A12" s="7" t="s">
        <v>22</v>
      </c>
      <c r="B12" s="31">
        <v>50000</v>
      </c>
      <c r="C12" s="7" t="s">
        <v>23</v>
      </c>
      <c r="D12" s="51">
        <v>43852</v>
      </c>
      <c r="E12" s="51">
        <v>44592</v>
      </c>
    </row>
    <row r="13" spans="1:5" x14ac:dyDescent="0.25">
      <c r="A13" s="7" t="s">
        <v>24</v>
      </c>
      <c r="B13" s="31">
        <v>50000</v>
      </c>
      <c r="C13" s="7" t="s">
        <v>25</v>
      </c>
      <c r="D13" s="51">
        <v>43840</v>
      </c>
      <c r="E13" s="51">
        <v>44570</v>
      </c>
    </row>
    <row r="14" spans="1:5" x14ac:dyDescent="0.25">
      <c r="A14" s="7" t="s">
        <v>26</v>
      </c>
      <c r="B14" s="31">
        <v>1250000</v>
      </c>
      <c r="C14" s="7" t="s">
        <v>27</v>
      </c>
      <c r="D14" s="51">
        <v>43854</v>
      </c>
      <c r="E14" s="51">
        <v>44949</v>
      </c>
    </row>
    <row r="15" spans="1:5" x14ac:dyDescent="0.25">
      <c r="A15" s="7" t="s">
        <v>28</v>
      </c>
      <c r="B15" s="31">
        <v>392000</v>
      </c>
      <c r="C15" s="7" t="s">
        <v>29</v>
      </c>
      <c r="D15" s="51">
        <v>43836</v>
      </c>
      <c r="E15" s="51">
        <v>45662</v>
      </c>
    </row>
    <row r="16" spans="1:5" x14ac:dyDescent="0.25">
      <c r="A16" s="7" t="s">
        <v>30</v>
      </c>
      <c r="B16" s="31">
        <v>85785</v>
      </c>
      <c r="C16" s="7" t="s">
        <v>31</v>
      </c>
      <c r="D16" s="51">
        <v>43839</v>
      </c>
      <c r="E16" s="51">
        <v>44569</v>
      </c>
    </row>
    <row r="17" spans="1:5" x14ac:dyDescent="0.25">
      <c r="A17" s="7" t="s">
        <v>30</v>
      </c>
      <c r="B17" s="31">
        <v>50000</v>
      </c>
      <c r="C17" s="7" t="s">
        <v>32</v>
      </c>
      <c r="D17" s="51">
        <v>43854</v>
      </c>
      <c r="E17" s="51">
        <v>45688</v>
      </c>
    </row>
    <row r="18" spans="1:5" x14ac:dyDescent="0.25">
      <c r="A18" s="7" t="s">
        <v>33</v>
      </c>
      <c r="B18" s="31">
        <v>78817.5</v>
      </c>
      <c r="C18" s="7" t="s">
        <v>34</v>
      </c>
      <c r="D18" s="51">
        <v>43853</v>
      </c>
      <c r="E18" s="51">
        <v>43994</v>
      </c>
    </row>
    <row r="19" spans="1:5" x14ac:dyDescent="0.25">
      <c r="A19" s="7" t="s">
        <v>35</v>
      </c>
      <c r="B19" s="31">
        <v>30577.8</v>
      </c>
      <c r="C19" s="7" t="s">
        <v>36</v>
      </c>
      <c r="D19" s="51">
        <v>43836</v>
      </c>
      <c r="E19" s="51">
        <v>44201</v>
      </c>
    </row>
    <row r="20" spans="1:5" x14ac:dyDescent="0.25">
      <c r="A20" s="7" t="s">
        <v>37</v>
      </c>
      <c r="B20" s="5">
        <v>13536.16</v>
      </c>
      <c r="C20" s="8" t="s">
        <v>38</v>
      </c>
      <c r="D20" s="52">
        <v>43840</v>
      </c>
      <c r="E20" s="52">
        <v>43889</v>
      </c>
    </row>
    <row r="21" spans="1:5" x14ac:dyDescent="0.25">
      <c r="A21" s="7" t="s">
        <v>37</v>
      </c>
      <c r="B21" s="31">
        <v>43889</v>
      </c>
      <c r="C21" s="7" t="s">
        <v>38</v>
      </c>
      <c r="D21" s="51">
        <v>43840</v>
      </c>
      <c r="E21" s="51">
        <v>43889</v>
      </c>
    </row>
    <row r="22" spans="1:5" x14ac:dyDescent="0.25">
      <c r="A22" s="7" t="s">
        <v>39</v>
      </c>
      <c r="B22" s="31">
        <v>50000</v>
      </c>
      <c r="C22" s="7" t="s">
        <v>40</v>
      </c>
      <c r="D22" s="51">
        <v>43843</v>
      </c>
      <c r="E22" s="51">
        <v>45669</v>
      </c>
    </row>
    <row r="23" spans="1:5" x14ac:dyDescent="0.25">
      <c r="A23" s="7" t="s">
        <v>41</v>
      </c>
      <c r="B23" s="31">
        <v>778898</v>
      </c>
      <c r="C23" s="7" t="s">
        <v>42</v>
      </c>
      <c r="D23" s="51">
        <v>43850</v>
      </c>
      <c r="E23" s="51">
        <v>44580</v>
      </c>
    </row>
  </sheetData>
  <sortState ref="A6:E25">
    <sortCondition ref="A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2" workbookViewId="0">
      <selection activeCell="A27" sqref="A27"/>
    </sheetView>
  </sheetViews>
  <sheetFormatPr defaultRowHeight="15" x14ac:dyDescent="0.25"/>
  <cols>
    <col min="1" max="1" width="42.140625" customWidth="1"/>
    <col min="2" max="2" width="22.140625" style="50" customWidth="1"/>
    <col min="3" max="3" width="64.7109375" customWidth="1"/>
    <col min="4" max="4" width="14.5703125" customWidth="1"/>
    <col min="5" max="5" width="13.85546875" customWidth="1"/>
  </cols>
  <sheetData>
    <row r="1" spans="1:5" ht="15.75" x14ac:dyDescent="0.25">
      <c r="A1" s="53" t="s">
        <v>0</v>
      </c>
      <c r="B1" s="53"/>
      <c r="C1" s="53"/>
      <c r="D1" s="53"/>
      <c r="E1" s="53"/>
    </row>
    <row r="2" spans="1:5" x14ac:dyDescent="0.25">
      <c r="A2" s="54" t="s">
        <v>43</v>
      </c>
      <c r="B2" s="55"/>
      <c r="C2" s="55"/>
      <c r="D2" s="55"/>
      <c r="E2" s="55"/>
    </row>
    <row r="3" spans="1:5" ht="15.75" thickBot="1" x14ac:dyDescent="0.3">
      <c r="A3" s="56" t="s">
        <v>2</v>
      </c>
      <c r="B3" s="56"/>
      <c r="C3" s="56"/>
      <c r="D3" s="56"/>
      <c r="E3" s="56"/>
    </row>
    <row r="4" spans="1:5" ht="30" x14ac:dyDescent="0.25">
      <c r="A4" s="13" t="s">
        <v>3</v>
      </c>
      <c r="B4" s="48" t="s">
        <v>4</v>
      </c>
      <c r="C4" s="15" t="s">
        <v>5</v>
      </c>
      <c r="D4" s="14" t="s">
        <v>6</v>
      </c>
      <c r="E4" s="16" t="s">
        <v>7</v>
      </c>
    </row>
    <row r="5" spans="1:5" x14ac:dyDescent="0.25">
      <c r="A5" s="7" t="s">
        <v>44</v>
      </c>
      <c r="B5" s="49">
        <v>25043.63</v>
      </c>
      <c r="C5" s="7" t="s">
        <v>45</v>
      </c>
      <c r="D5" s="51">
        <v>43848</v>
      </c>
      <c r="E5" s="51">
        <v>44057</v>
      </c>
    </row>
    <row r="6" spans="1:5" x14ac:dyDescent="0.25">
      <c r="A6" s="7" t="s">
        <v>46</v>
      </c>
      <c r="B6" s="49">
        <v>118476.69</v>
      </c>
      <c r="C6" s="7" t="s">
        <v>47</v>
      </c>
      <c r="D6" s="51">
        <v>43832</v>
      </c>
      <c r="E6" s="51">
        <v>44008</v>
      </c>
    </row>
    <row r="7" spans="1:5" x14ac:dyDescent="0.25">
      <c r="A7" s="7" t="s">
        <v>48</v>
      </c>
      <c r="B7" s="49">
        <v>18611.099999999999</v>
      </c>
      <c r="C7" s="7" t="s">
        <v>49</v>
      </c>
      <c r="D7" s="51">
        <v>43831</v>
      </c>
      <c r="E7" s="51">
        <v>43921</v>
      </c>
    </row>
    <row r="8" spans="1:5" x14ac:dyDescent="0.25">
      <c r="A8" s="27" t="s">
        <v>50</v>
      </c>
      <c r="B8" s="32">
        <v>55483</v>
      </c>
      <c r="C8" s="27" t="s">
        <v>51</v>
      </c>
      <c r="D8" s="6">
        <v>44012</v>
      </c>
      <c r="E8" s="6">
        <v>44012</v>
      </c>
    </row>
    <row r="9" spans="1:5" x14ac:dyDescent="0.25">
      <c r="A9" s="7" t="s">
        <v>52</v>
      </c>
      <c r="B9" s="49">
        <v>25893.95</v>
      </c>
      <c r="C9" s="7" t="s">
        <v>53</v>
      </c>
      <c r="D9" s="51">
        <v>43831</v>
      </c>
      <c r="E9" s="51">
        <v>44196</v>
      </c>
    </row>
  </sheetData>
  <sortState ref="A5:E16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19" sqref="A19"/>
    </sheetView>
  </sheetViews>
  <sheetFormatPr defaultRowHeight="15" x14ac:dyDescent="0.25"/>
  <cols>
    <col min="1" max="1" width="36" customWidth="1"/>
    <col min="2" max="2" width="54.570312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</cols>
  <sheetData>
    <row r="1" spans="1:7" x14ac:dyDescent="0.25">
      <c r="A1" s="54" t="s">
        <v>0</v>
      </c>
      <c r="B1" s="54"/>
      <c r="C1" s="54"/>
      <c r="D1" s="54"/>
      <c r="E1" s="54"/>
      <c r="F1" s="54"/>
      <c r="G1" s="54"/>
    </row>
    <row r="2" spans="1:7" x14ac:dyDescent="0.25">
      <c r="A2" s="54" t="s">
        <v>54</v>
      </c>
      <c r="B2" s="55"/>
      <c r="C2" s="55"/>
      <c r="D2" s="55"/>
      <c r="E2" s="55"/>
      <c r="F2" s="55"/>
      <c r="G2" s="55"/>
    </row>
    <row r="3" spans="1:7" ht="15.75" thickBot="1" x14ac:dyDescent="0.3">
      <c r="A3" s="56" t="s">
        <v>2</v>
      </c>
      <c r="B3" s="56"/>
      <c r="C3" s="56"/>
      <c r="D3" s="56"/>
      <c r="E3" s="56"/>
      <c r="F3" s="56"/>
      <c r="G3" s="56"/>
    </row>
    <row r="4" spans="1:7" ht="45.75" thickBot="1" x14ac:dyDescent="0.3">
      <c r="A4" s="17" t="s">
        <v>3</v>
      </c>
      <c r="B4" s="18" t="s">
        <v>5</v>
      </c>
      <c r="C4" s="19" t="s">
        <v>55</v>
      </c>
      <c r="D4" s="20" t="s">
        <v>56</v>
      </c>
      <c r="E4" s="19" t="s">
        <v>57</v>
      </c>
      <c r="F4" s="18" t="s">
        <v>6</v>
      </c>
      <c r="G4" s="21" t="s">
        <v>7</v>
      </c>
    </row>
    <row r="5" spans="1:7" ht="30" x14ac:dyDescent="0.25">
      <c r="A5" s="22" t="s">
        <v>58</v>
      </c>
      <c r="B5" s="23" t="s">
        <v>59</v>
      </c>
      <c r="C5" s="24">
        <v>578875525</v>
      </c>
      <c r="D5" s="24">
        <v>7489889</v>
      </c>
      <c r="E5" s="24">
        <v>586365414</v>
      </c>
      <c r="F5" s="44">
        <v>42597</v>
      </c>
      <c r="G5" s="44">
        <v>45152</v>
      </c>
    </row>
    <row r="6" spans="1:7" x14ac:dyDescent="0.25">
      <c r="A6" s="35" t="s">
        <v>60</v>
      </c>
      <c r="B6" s="35" t="s">
        <v>61</v>
      </c>
      <c r="C6" s="36">
        <v>52500</v>
      </c>
      <c r="D6" s="36">
        <v>12000</v>
      </c>
      <c r="E6" s="36">
        <v>64500</v>
      </c>
      <c r="F6" s="44">
        <v>42255</v>
      </c>
      <c r="G6" s="44">
        <v>44081</v>
      </c>
    </row>
    <row r="7" spans="1:7" x14ac:dyDescent="0.25">
      <c r="A7" s="22" t="s">
        <v>62</v>
      </c>
      <c r="B7" s="23" t="s">
        <v>63</v>
      </c>
      <c r="C7" s="24">
        <v>100000</v>
      </c>
      <c r="D7" s="24">
        <v>650000</v>
      </c>
      <c r="E7" s="24">
        <v>750000</v>
      </c>
      <c r="F7" s="44">
        <v>43633</v>
      </c>
      <c r="G7" s="44">
        <v>44728</v>
      </c>
    </row>
    <row r="8" spans="1:7" x14ac:dyDescent="0.25">
      <c r="A8" s="27" t="s">
        <v>64</v>
      </c>
      <c r="B8" s="27" t="s">
        <v>65</v>
      </c>
      <c r="C8" s="24">
        <v>35296.17</v>
      </c>
      <c r="D8" s="24">
        <v>14703.83</v>
      </c>
      <c r="E8" s="24">
        <f>C8+D8</f>
        <v>50000</v>
      </c>
      <c r="F8" s="44">
        <v>43272</v>
      </c>
      <c r="G8" s="44">
        <v>44211</v>
      </c>
    </row>
    <row r="9" spans="1:7" x14ac:dyDescent="0.25">
      <c r="A9" s="26" t="s">
        <v>66</v>
      </c>
      <c r="B9" s="26" t="s">
        <v>67</v>
      </c>
      <c r="C9" s="36">
        <v>3339000</v>
      </c>
      <c r="D9" s="36">
        <v>237000</v>
      </c>
      <c r="E9" s="36">
        <v>3576000</v>
      </c>
      <c r="F9" s="44">
        <v>42801</v>
      </c>
      <c r="G9" s="44">
        <v>44018</v>
      </c>
    </row>
    <row r="10" spans="1:7" x14ac:dyDescent="0.25">
      <c r="A10" s="25" t="s">
        <v>68</v>
      </c>
      <c r="B10" s="28" t="s">
        <v>69</v>
      </c>
      <c r="C10" s="24">
        <v>8859216</v>
      </c>
      <c r="D10" s="24">
        <v>5698000</v>
      </c>
      <c r="E10" s="24">
        <f>C10+D10</f>
        <v>14557216</v>
      </c>
      <c r="F10" s="44">
        <v>37573</v>
      </c>
      <c r="G10" s="44">
        <v>45230</v>
      </c>
    </row>
    <row r="11" spans="1:7" x14ac:dyDescent="0.25">
      <c r="A11" s="39" t="s">
        <v>70</v>
      </c>
      <c r="B11" s="34" t="s">
        <v>71</v>
      </c>
      <c r="C11" s="43">
        <v>88140</v>
      </c>
      <c r="D11" s="43">
        <v>16526.25</v>
      </c>
      <c r="E11" s="43">
        <v>104666.25</v>
      </c>
      <c r="F11" s="45">
        <v>43766</v>
      </c>
      <c r="G11" s="45">
        <v>43847</v>
      </c>
    </row>
    <row r="12" spans="1:7" x14ac:dyDescent="0.25">
      <c r="A12" s="26" t="s">
        <v>72</v>
      </c>
      <c r="B12" s="26" t="s">
        <v>73</v>
      </c>
      <c r="C12" s="33">
        <v>29541.599999999999</v>
      </c>
      <c r="D12" s="33">
        <v>37136.9</v>
      </c>
      <c r="E12" s="33">
        <v>66678.5</v>
      </c>
      <c r="F12" s="46">
        <v>43466</v>
      </c>
      <c r="G12" s="46">
        <v>44196</v>
      </c>
    </row>
    <row r="13" spans="1:7" x14ac:dyDescent="0.25">
      <c r="A13" s="37" t="s">
        <v>74</v>
      </c>
      <c r="B13" s="27" t="s">
        <v>63</v>
      </c>
      <c r="C13" s="30">
        <v>330000</v>
      </c>
      <c r="D13" s="30">
        <v>1875000</v>
      </c>
      <c r="E13" s="30">
        <v>2205000</v>
      </c>
      <c r="F13" s="46">
        <v>43636</v>
      </c>
      <c r="G13" s="46">
        <v>44728</v>
      </c>
    </row>
    <row r="14" spans="1:7" ht="30" x14ac:dyDescent="0.25">
      <c r="A14" s="26" t="s">
        <v>75</v>
      </c>
      <c r="B14" s="26" t="s">
        <v>76</v>
      </c>
      <c r="C14" s="33">
        <v>600000</v>
      </c>
      <c r="D14" s="33">
        <v>378000</v>
      </c>
      <c r="E14" s="33">
        <v>978000</v>
      </c>
      <c r="F14" s="46">
        <v>43252</v>
      </c>
      <c r="G14" s="46">
        <v>44712</v>
      </c>
    </row>
    <row r="15" spans="1:7" x14ac:dyDescent="0.25">
      <c r="A15" s="29" t="s">
        <v>77</v>
      </c>
      <c r="B15" s="41" t="s">
        <v>78</v>
      </c>
      <c r="C15" s="30">
        <v>29937.35</v>
      </c>
      <c r="D15" s="30">
        <v>7565.35</v>
      </c>
      <c r="E15" s="30">
        <v>37504.699999999997</v>
      </c>
      <c r="F15" s="46">
        <v>42776</v>
      </c>
      <c r="G15" s="46">
        <v>44247</v>
      </c>
    </row>
    <row r="16" spans="1:7" x14ac:dyDescent="0.25">
      <c r="A16" s="38" t="s">
        <v>79</v>
      </c>
      <c r="B16" s="40" t="s">
        <v>80</v>
      </c>
      <c r="C16" s="42">
        <v>592681.64</v>
      </c>
      <c r="D16" s="42">
        <v>163806.35999999999</v>
      </c>
      <c r="E16" s="42">
        <v>756488</v>
      </c>
      <c r="F16" s="47">
        <v>41532</v>
      </c>
      <c r="G16" s="47">
        <v>44196</v>
      </c>
    </row>
    <row r="17" spans="1:7" x14ac:dyDescent="0.25">
      <c r="A17" s="35" t="s">
        <v>81</v>
      </c>
      <c r="B17" s="35" t="s">
        <v>82</v>
      </c>
      <c r="C17" s="36">
        <v>40000</v>
      </c>
      <c r="D17" s="36">
        <v>10000</v>
      </c>
      <c r="E17" s="36">
        <v>50000</v>
      </c>
      <c r="F17" s="44">
        <v>43101</v>
      </c>
      <c r="G17" s="44">
        <v>44561</v>
      </c>
    </row>
    <row r="18" spans="1:7" x14ac:dyDescent="0.25">
      <c r="A18" s="25" t="s">
        <v>83</v>
      </c>
      <c r="B18" s="25" t="s">
        <v>84</v>
      </c>
      <c r="C18" s="24">
        <v>631589.54</v>
      </c>
      <c r="D18" s="24">
        <v>170718.14</v>
      </c>
      <c r="E18" s="24">
        <f>C18+D18</f>
        <v>802307.68</v>
      </c>
      <c r="F18" s="44">
        <v>42998</v>
      </c>
      <c r="G18" s="44">
        <v>44093</v>
      </c>
    </row>
  </sheetData>
  <sortState ref="A5:G20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9F67D2E53E64187D5004BED9E17F0" ma:contentTypeVersion="12" ma:contentTypeDescription="Create a new document." ma:contentTypeScope="" ma:versionID="4c5c4be7e8f1afeb2e23befda87285b3">
  <xsd:schema xmlns:xsd="http://www.w3.org/2001/XMLSchema" xmlns:xs="http://www.w3.org/2001/XMLSchema" xmlns:p="http://schemas.microsoft.com/office/2006/metadata/properties" xmlns:ns1="http://schemas.microsoft.com/sharepoint/v3" xmlns:ns3="0ab5660c-f7c4-41a5-a628-3c30642fd8d2" targetNamespace="http://schemas.microsoft.com/office/2006/metadata/properties" ma:root="true" ma:fieldsID="2458673c5b03cd287006d4f41a1f42c0" ns1:_="" ns3:_="">
    <xsd:import namespace="http://schemas.microsoft.com/sharepoint/v3"/>
    <xsd:import namespace="0ab5660c-f7c4-41a5-a628-3c30642fd8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5660c-f7c4-41a5-a628-3c30642fd8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B0DA4-1FD2-4106-BBC4-24A1995F590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ab5660c-f7c4-41a5-a628-3c30642fd8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375F1-4A72-4694-B137-A970483F5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b5660c-f7c4-41a5-a628-3c30642fd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bgleblan</cp:lastModifiedBy>
  <cp:revision/>
  <dcterms:created xsi:type="dcterms:W3CDTF">2020-02-21T14:45:37Z</dcterms:created>
  <dcterms:modified xsi:type="dcterms:W3CDTF">2020-02-26T18:28:41Z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0x010100AF49F67D2E53E64187D5004BED9E17F0</vt:lpwstr>
  </property>
</Properties>
</file>