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/"/>
    </mc:Choice>
  </mc:AlternateContent>
  <xr:revisionPtr revIDLastSave="0" documentId="11_350CD90791D483E734F85C55B5D1A50CAC9BA8AE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Contracts Over 10K" sheetId="1" r:id="rId1"/>
    <sheet name="Amendments Over 10K" sheetId="2" r:id="rId2"/>
    <sheet name="Update August Amendments" sheetId="4" r:id="rId3"/>
    <sheet name="Call Ups Over 10K" sheetId="3" r:id="rId4"/>
  </sheets>
  <definedNames>
    <definedName name="_xlnm._FilterDatabase" localSheetId="1" hidden="1">'Amendments Over 10K'!$4:$4</definedName>
    <definedName name="_xlnm._FilterDatabase" localSheetId="3" hidden="1">'Call Ups Over 10K'!$4:$4</definedName>
    <definedName name="_xlnm._FilterDatabase" localSheetId="0" hidden="1">'Contracts Over 10K'!$4:$4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<sst xmlns="http://schemas.openxmlformats.org/spreadsheetml/2006/main" count="112" uniqueCount="88">
  <si>
    <t>PROCUREMENT ACTIVITIES</t>
  </si>
  <si>
    <t>Contracts Over $10K</t>
  </si>
  <si>
    <t>From: September 1, 2019 to  September 30, 2019</t>
  </si>
  <si>
    <t xml:space="preserve">Vendor Name </t>
  </si>
  <si>
    <t xml:space="preserve">Contract scope of work </t>
  </si>
  <si>
    <t xml:space="preserve">Contract value
(including taxes) </t>
  </si>
  <si>
    <t>Effective date</t>
  </si>
  <si>
    <t>Expiration date</t>
  </si>
  <si>
    <t>Access Door Systems Limited</t>
  </si>
  <si>
    <t>Maintenance Services for Automatic and Manual Doors (Granville Island)</t>
  </si>
  <si>
    <t>Cloud 9 to 5</t>
  </si>
  <si>
    <t>Development of a corporate employee experience strategy</t>
  </si>
  <si>
    <t>Compugen Inc.</t>
  </si>
  <si>
    <t>Managed Print Services and Equipment</t>
  </si>
  <si>
    <t>Cossette Communications Inc.</t>
  </si>
  <si>
    <t>Marketing and Advertising Services (Granville Island)</t>
  </si>
  <si>
    <t>CWPC Property Consultants Ltd.</t>
  </si>
  <si>
    <t>Appraisal of Property in North Vancouver</t>
  </si>
  <si>
    <t>Deloitte LLP</t>
  </si>
  <si>
    <t>Consulting Services for Disclosure Controls and Procedures</t>
  </si>
  <si>
    <t>Empowerment is Everything</t>
  </si>
  <si>
    <t>Workshop for Team Building and Empowerment</t>
  </si>
  <si>
    <t>Forum Research Incorporated</t>
  </si>
  <si>
    <t>Research services for Marketing</t>
  </si>
  <si>
    <t>Genesis Group Inc</t>
  </si>
  <si>
    <t>Rental of Office Space and Equipment for St Johns office</t>
  </si>
  <si>
    <t>INT Electrical Ltd.</t>
  </si>
  <si>
    <t>Installation Services for Walkway Lighting (Granville Island)</t>
  </si>
  <si>
    <t>MNP LLP</t>
  </si>
  <si>
    <t>Consulting Services for Audit of Property Manager</t>
  </si>
  <si>
    <t>MountainMath Software LIMITED</t>
  </si>
  <si>
    <t>Data Request for Policy</t>
  </si>
  <si>
    <t>Myticas Consulting Inc.</t>
  </si>
  <si>
    <t>Consulting Services for Review of ERP System</t>
  </si>
  <si>
    <t>Papillon MDC Inc.</t>
  </si>
  <si>
    <t>Coaching for People Leader</t>
  </si>
  <si>
    <t>Startup Zone</t>
  </si>
  <si>
    <t>Rental of Office Space and Equipment for Charlottetown office</t>
  </si>
  <si>
    <t>The Marquee Group</t>
  </si>
  <si>
    <t>Training for Financial Model Design</t>
  </si>
  <si>
    <t>The University of Ottawa - Telfer School of Management</t>
  </si>
  <si>
    <t>Vancouver Sound and Lights</t>
  </si>
  <si>
    <t>Equipment Rental for External Events (Granville Island)</t>
  </si>
  <si>
    <t>Amendments Over $10K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</si>
  <si>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</si>
  <si>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</si>
  <si>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</si>
  <si>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</si>
  <si>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</si>
  <si>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Contract Start Date</t>
  </si>
  <si>
    <t>Contract End Date</t>
  </si>
  <si>
    <t>Accenture</t>
  </si>
  <si>
    <t>Information &amp; Technology Transformation Outsourcing Agreement</t>
  </si>
  <si>
    <t>Care Pest and Wildlife Control</t>
  </si>
  <si>
    <t>Pest Control Services (Granville Island)</t>
  </si>
  <si>
    <t>IBM</t>
  </si>
  <si>
    <t>IBM Master Lease Agreement</t>
  </si>
  <si>
    <t>Intellera Incorporated</t>
  </si>
  <si>
    <t xml:space="preserve">Maintenance and Professional Services for Financial Authorities System_x000D_
</t>
  </si>
  <si>
    <t>Maplesoft Consulting Inc</t>
  </si>
  <si>
    <t xml:space="preserve">Project Manager Consultant for Workplace Transformation Project_x000D_
</t>
  </si>
  <si>
    <t>Project Coordinator Consultant for Project Management Office</t>
  </si>
  <si>
    <t>Project Manager Consultant for Various Initiatives</t>
  </si>
  <si>
    <t>Oxford Economics USA Inc</t>
  </si>
  <si>
    <t>Global Economic Model Software Licenses and Maintenance</t>
  </si>
  <si>
    <t>SAS Institute (Canada) Inc</t>
  </si>
  <si>
    <t xml:space="preserve">License to use SAS Credit Scoring Platform_x000D_
</t>
  </si>
  <si>
    <t>Sitecore Canada Ltd</t>
  </si>
  <si>
    <t xml:space="preserve">Digital Marketing Implementation Project_x000D_
</t>
  </si>
  <si>
    <t>The Canadian Real Estate Association</t>
  </si>
  <si>
    <t>License for Database</t>
  </si>
  <si>
    <t>The Conference Board Of Canada</t>
  </si>
  <si>
    <t>Subscription for Data</t>
  </si>
  <si>
    <t>August Amendments Omitted</t>
  </si>
  <si>
    <t>From: August 1, 2019 to  August 31, 2019</t>
  </si>
  <si>
    <t>Call ups  Over $10K</t>
  </si>
  <si>
    <t>Name</t>
  </si>
  <si>
    <t>Contract Value
(Incl. Taxes)</t>
  </si>
  <si>
    <t>Altis Human Resources Incorporated</t>
  </si>
  <si>
    <t>Temp Help- Senior Data Entry Clerk</t>
  </si>
  <si>
    <t>Consulting Services for IT Risk and Compliance</t>
  </si>
  <si>
    <t>Consulting Services for Investment Fund Management</t>
  </si>
  <si>
    <t>Katrin Sawatzky</t>
  </si>
  <si>
    <t>Workshop- First Nations Housing</t>
  </si>
  <si>
    <t>Kelly Temporary Services Limited</t>
  </si>
  <si>
    <t>KPMG LLP</t>
  </si>
  <si>
    <t>Consulting Services for Reporting of Stress Test Results</t>
  </si>
  <si>
    <t>Consulting Services for Assessment of Privacy Risks in CRM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</si>
</sst>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yyyy\-mm\-dd;@"/>
    <numFmt numFmtId="166" formatCode="yyyy/mm/dd;@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8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0" fillId="0" borderId="3" xfId="0" applyBorder="1"/>
    <xf numFmtId="0" fontId="0" fillId="0" borderId="3" xfId="0" applyBorder="1" applyAlignment="1">
      <alignment wrapText="1"/>
    </xf>
    <xf numFmtId="8" fontId="0" fillId="0" borderId="3" xfId="0" applyNumberFormat="1" applyBorder="1"/>
    <xf numFmtId="165" fontId="0" fillId="0" borderId="3" xfId="0" applyNumberForma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0" fillId="0" borderId="5" xfId="0" applyNumberFormat="1" applyBorder="1"/>
    <xf numFmtId="14" fontId="0" fillId="0" borderId="5" xfId="0" applyNumberFormat="1" applyBorder="1"/>
    <xf numFmtId="0" fontId="2" fillId="0" borderId="3" xfId="0" applyFont="1" applyBorder="1" applyAlignment="1">
      <alignment wrapText="1"/>
    </xf>
    <xf numFmtId="14" fontId="0" fillId="0" borderId="3" xfId="0" applyNumberFormat="1" applyBorder="1"/>
    <xf numFmtId="0" fontId="2" fillId="0" borderId="4" xfId="0" applyFont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164" fontId="0" fillId="0" borderId="1" xfId="1" applyFont="1" applyFill="1" applyBorder="1" applyAlignment="1">
      <alignment vertical="center" wrapText="1"/>
    </xf>
    <xf numFmtId="164" fontId="0" fillId="0" borderId="0" xfId="1" applyFont="1" applyFill="1"/>
    <xf numFmtId="164" fontId="2" fillId="0" borderId="1" xfId="1" applyFont="1" applyBorder="1" applyAlignment="1">
      <alignment wrapText="1"/>
    </xf>
    <xf numFmtId="164" fontId="0" fillId="0" borderId="1" xfId="1" applyFont="1" applyBorder="1"/>
    <xf numFmtId="164" fontId="0" fillId="0" borderId="0" xfId="1" applyFont="1"/>
    <xf numFmtId="166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Normal="100" workbookViewId="0">
      <selection sqref="A1:E1"/>
    </sheetView>
  </sheetViews>
  <sheetFormatPr defaultRowHeight="15"/>
  <cols>
    <col min="1" max="1" width="33.28515625" customWidth="1"/>
    <col min="2" max="2" width="66.7109375" customWidth="1"/>
    <col min="3" max="3" width="16.140625" style="29" customWidth="1"/>
    <col min="4" max="4" width="13.5703125" bestFit="1" customWidth="1"/>
    <col min="5" max="5" width="14.7109375" bestFit="1" customWidth="1"/>
  </cols>
  <sheetData>
    <row r="1" spans="1:11" ht="15.75" customHeight="1">
      <c r="A1" s="31" t="s">
        <v>0</v>
      </c>
      <c r="B1" s="31"/>
      <c r="C1" s="31"/>
      <c r="D1" s="31"/>
      <c r="E1" s="31"/>
      <c r="F1" s="4"/>
      <c r="G1" s="4"/>
      <c r="H1" s="4"/>
      <c r="I1" s="4"/>
      <c r="J1" s="4"/>
      <c r="K1" s="4"/>
    </row>
    <row r="2" spans="1:11" ht="15" customHeight="1">
      <c r="A2" s="32" t="s">
        <v>1</v>
      </c>
      <c r="B2" s="32"/>
      <c r="C2" s="32"/>
      <c r="D2" s="32"/>
      <c r="E2" s="32"/>
    </row>
    <row r="3" spans="1:11" ht="15" customHeight="1">
      <c r="A3" s="33" t="s">
        <v>2</v>
      </c>
      <c r="B3" s="33"/>
      <c r="C3" s="33"/>
      <c r="D3" s="33"/>
      <c r="E3" s="33"/>
    </row>
    <row r="4" spans="1:11" s="4" customFormat="1" ht="30">
      <c r="A4" s="3" t="s">
        <v>3</v>
      </c>
      <c r="B4" s="3" t="s">
        <v>4</v>
      </c>
      <c r="C4" s="27" t="s">
        <v>5</v>
      </c>
      <c r="D4" s="3" t="s">
        <v>6</v>
      </c>
      <c r="E4" s="3" t="s">
        <v>7</v>
      </c>
      <c r="F4"/>
      <c r="G4"/>
      <c r="H4"/>
      <c r="I4"/>
      <c r="J4"/>
      <c r="K4"/>
    </row>
    <row r="5" spans="1:11">
      <c r="A5" s="1" t="s">
        <v>8</v>
      </c>
      <c r="B5" s="1" t="s">
        <v>9</v>
      </c>
      <c r="C5" s="28">
        <v>50000</v>
      </c>
      <c r="D5" s="2">
        <v>43705</v>
      </c>
      <c r="E5" s="2">
        <v>45532</v>
      </c>
    </row>
    <row r="6" spans="1:11">
      <c r="A6" s="1" t="s">
        <v>10</v>
      </c>
      <c r="B6" s="1" t="s">
        <v>11</v>
      </c>
      <c r="C6" s="28">
        <v>28137</v>
      </c>
      <c r="D6" s="2">
        <v>43717</v>
      </c>
      <c r="E6" s="2">
        <v>43830</v>
      </c>
    </row>
    <row r="7" spans="1:11">
      <c r="A7" s="1" t="s">
        <v>12</v>
      </c>
      <c r="B7" s="1" t="s">
        <v>13</v>
      </c>
      <c r="C7" s="28">
        <v>1500000</v>
      </c>
      <c r="D7" s="2">
        <v>43709</v>
      </c>
      <c r="E7" s="2">
        <v>44803</v>
      </c>
    </row>
    <row r="8" spans="1:11">
      <c r="A8" s="1" t="s">
        <v>14</v>
      </c>
      <c r="B8" s="1" t="s">
        <v>15</v>
      </c>
      <c r="C8" s="28">
        <v>1543227.5</v>
      </c>
      <c r="D8" s="2">
        <v>43505</v>
      </c>
      <c r="E8" s="2">
        <v>44570</v>
      </c>
    </row>
    <row r="9" spans="1:11">
      <c r="A9" s="1" t="s">
        <v>16</v>
      </c>
      <c r="B9" s="1" t="s">
        <v>17</v>
      </c>
      <c r="C9" s="28">
        <v>18375</v>
      </c>
      <c r="D9" s="2">
        <v>43733</v>
      </c>
      <c r="E9" s="2">
        <v>43830</v>
      </c>
    </row>
    <row r="10" spans="1:11">
      <c r="A10" s="1" t="s">
        <v>18</v>
      </c>
      <c r="B10" s="1" t="s">
        <v>19</v>
      </c>
      <c r="C10" s="28">
        <v>250000</v>
      </c>
      <c r="D10" s="2">
        <v>43733</v>
      </c>
      <c r="E10" s="2">
        <v>43628</v>
      </c>
    </row>
    <row r="11" spans="1:11">
      <c r="A11" s="1" t="s">
        <v>20</v>
      </c>
      <c r="B11" s="1" t="s">
        <v>21</v>
      </c>
      <c r="C11" s="28">
        <v>22600</v>
      </c>
      <c r="D11" s="2">
        <v>43717</v>
      </c>
      <c r="E11" s="2">
        <v>43830</v>
      </c>
    </row>
    <row r="12" spans="1:11">
      <c r="A12" s="1" t="s">
        <v>22</v>
      </c>
      <c r="B12" s="1" t="s">
        <v>23</v>
      </c>
      <c r="C12" s="28">
        <v>17074.3</v>
      </c>
      <c r="D12" s="2">
        <v>43717</v>
      </c>
      <c r="E12" s="2">
        <v>43789</v>
      </c>
    </row>
    <row r="13" spans="1:11">
      <c r="A13" s="1" t="s">
        <v>24</v>
      </c>
      <c r="B13" s="1" t="s">
        <v>25</v>
      </c>
      <c r="C13" s="28">
        <v>50000</v>
      </c>
      <c r="D13" s="2">
        <v>43709</v>
      </c>
      <c r="E13" s="2">
        <v>44074</v>
      </c>
    </row>
    <row r="14" spans="1:11">
      <c r="A14" s="1" t="s">
        <v>26</v>
      </c>
      <c r="B14" s="1" t="s">
        <v>27</v>
      </c>
      <c r="C14" s="28">
        <v>10000</v>
      </c>
      <c r="D14" s="2">
        <v>43778</v>
      </c>
      <c r="E14" s="2">
        <v>44138</v>
      </c>
    </row>
    <row r="15" spans="1:11">
      <c r="A15" s="1" t="s">
        <v>28</v>
      </c>
      <c r="B15" s="1" t="s">
        <v>29</v>
      </c>
      <c r="C15" s="28">
        <v>22532.2</v>
      </c>
      <c r="D15" s="2">
        <v>43714</v>
      </c>
      <c r="E15" s="2">
        <v>43830</v>
      </c>
    </row>
    <row r="16" spans="1:11">
      <c r="A16" s="1" t="s">
        <v>30</v>
      </c>
      <c r="B16" s="1" t="s">
        <v>31</v>
      </c>
      <c r="C16" s="28">
        <v>49848.75</v>
      </c>
      <c r="D16" s="2">
        <v>43717</v>
      </c>
      <c r="E16" s="2">
        <v>43921</v>
      </c>
    </row>
    <row r="17" spans="1:5">
      <c r="A17" s="1" t="s">
        <v>32</v>
      </c>
      <c r="B17" s="1" t="s">
        <v>33</v>
      </c>
      <c r="C17" s="28">
        <v>92886</v>
      </c>
      <c r="D17" s="2">
        <v>43738</v>
      </c>
      <c r="E17" s="2">
        <v>43861</v>
      </c>
    </row>
    <row r="18" spans="1:5">
      <c r="A18" s="1" t="s">
        <v>34</v>
      </c>
      <c r="B18" s="1" t="s">
        <v>35</v>
      </c>
      <c r="C18" s="28">
        <v>23500</v>
      </c>
      <c r="D18" s="2">
        <v>43738</v>
      </c>
      <c r="E18" s="2">
        <v>43917</v>
      </c>
    </row>
    <row r="19" spans="1:5">
      <c r="A19" s="1" t="s">
        <v>36</v>
      </c>
      <c r="B19" s="1" t="s">
        <v>37</v>
      </c>
      <c r="C19" s="28">
        <v>50000</v>
      </c>
      <c r="D19" s="2">
        <v>43731</v>
      </c>
      <c r="E19" s="2">
        <v>44096</v>
      </c>
    </row>
    <row r="20" spans="1:5">
      <c r="A20" s="1" t="s">
        <v>38</v>
      </c>
      <c r="B20" s="1" t="s">
        <v>39</v>
      </c>
      <c r="C20" s="28">
        <v>20000</v>
      </c>
      <c r="D20" s="2">
        <v>43709</v>
      </c>
      <c r="E20" s="2">
        <v>43769</v>
      </c>
    </row>
    <row r="21" spans="1:5">
      <c r="A21" s="1" t="s">
        <v>40</v>
      </c>
      <c r="B21" s="1" t="s">
        <v>35</v>
      </c>
      <c r="C21" s="28">
        <v>10848</v>
      </c>
      <c r="D21" s="2">
        <v>43731</v>
      </c>
      <c r="E21" s="2">
        <v>43917</v>
      </c>
    </row>
    <row r="22" spans="1:5">
      <c r="A22" s="1" t="s">
        <v>41</v>
      </c>
      <c r="B22" s="1" t="s">
        <v>42</v>
      </c>
      <c r="C22" s="28">
        <v>50000</v>
      </c>
      <c r="D22" s="2">
        <v>43728</v>
      </c>
      <c r="E22" s="2">
        <v>44458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Normal="100" workbookViewId="0">
      <selection sqref="A1:G1"/>
    </sheetView>
  </sheetViews>
  <sheetFormatPr defaultRowHeight="15"/>
  <cols>
    <col min="1" max="1" width="25.28515625" customWidth="1"/>
    <col min="2" max="2" width="22" bestFit="1" customWidth="1"/>
    <col min="3" max="3" width="21.5703125" customWidth="1"/>
    <col min="4" max="4" width="20" bestFit="1" customWidth="1"/>
    <col min="5" max="5" width="19.5703125" customWidth="1"/>
    <col min="6" max="6" width="17.85546875" bestFit="1" customWidth="1"/>
    <col min="7" max="7" width="16.85546875" bestFit="1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>
      <c r="A2" s="32" t="s">
        <v>43</v>
      </c>
      <c r="B2" s="32"/>
      <c r="C2" s="32"/>
      <c r="D2" s="32"/>
      <c r="E2" s="32"/>
      <c r="F2" s="32"/>
      <c r="G2" s="32"/>
    </row>
    <row r="3" spans="1:7">
      <c r="A3" s="34" t="s">
        <v>2</v>
      </c>
      <c r="B3" s="34"/>
      <c r="C3" s="34"/>
      <c r="D3" s="34"/>
      <c r="E3" s="34"/>
      <c r="F3" s="34"/>
      <c r="G3" s="34"/>
    </row>
    <row r="4" spans="1:7" s="4" customFormat="1" ht="30">
      <c r="A4" s="3" t="s">
        <v>44</v>
      </c>
      <c r="B4" s="3" t="s">
        <v>45</v>
      </c>
      <c r="C4" s="3" t="s">
        <v>46</v>
      </c>
      <c r="D4" s="3" t="s">
        <v>47</v>
      </c>
      <c r="E4" s="3" t="s">
        <v>48</v>
      </c>
      <c r="F4" s="18" t="s">
        <v>49</v>
      </c>
      <c r="G4" s="21" t="s">
        <v>50</v>
      </c>
    </row>
    <row r="5" spans="1:7" ht="75">
      <c r="A5" s="1" t="s">
        <v>51</v>
      </c>
      <c r="B5" s="8" t="s">
        <v>52</v>
      </c>
      <c r="C5" s="9">
        <v>538365353</v>
      </c>
      <c r="D5" s="9">
        <v>6558626</v>
      </c>
      <c r="E5" s="9">
        <v>544923979</v>
      </c>
      <c r="F5" s="19">
        <v>42597</v>
      </c>
      <c r="G5" s="16">
        <v>45152</v>
      </c>
    </row>
    <row r="6" spans="1:7" ht="30">
      <c r="A6" s="1" t="s">
        <v>53</v>
      </c>
      <c r="B6" s="8" t="s">
        <v>54</v>
      </c>
      <c r="C6" s="9">
        <v>100000</v>
      </c>
      <c r="D6" s="9">
        <v>18000</v>
      </c>
      <c r="E6" s="9">
        <v>118000</v>
      </c>
      <c r="F6" s="19">
        <v>42292</v>
      </c>
      <c r="G6" s="16">
        <v>44118</v>
      </c>
    </row>
    <row r="7" spans="1:7" ht="30">
      <c r="A7" s="1" t="s">
        <v>55</v>
      </c>
      <c r="B7" s="8" t="s">
        <v>56</v>
      </c>
      <c r="C7" s="9">
        <v>40611553</v>
      </c>
      <c r="D7" s="9">
        <v>-21908850</v>
      </c>
      <c r="E7" s="9">
        <v>18702703</v>
      </c>
      <c r="F7" s="19">
        <v>42962</v>
      </c>
      <c r="G7" s="16">
        <v>45152</v>
      </c>
    </row>
    <row r="8" spans="1:7" ht="75">
      <c r="A8" s="1" t="s">
        <v>57</v>
      </c>
      <c r="B8" s="8" t="s">
        <v>58</v>
      </c>
      <c r="C8" s="9">
        <v>250000</v>
      </c>
      <c r="D8" s="9">
        <v>111103</v>
      </c>
      <c r="E8" s="9">
        <v>361103</v>
      </c>
      <c r="F8" s="19">
        <v>41653</v>
      </c>
      <c r="G8" s="16">
        <v>44804</v>
      </c>
    </row>
    <row r="9" spans="1:7" ht="75">
      <c r="A9" s="1" t="s">
        <v>59</v>
      </c>
      <c r="B9" s="8" t="s">
        <v>60</v>
      </c>
      <c r="C9" s="9">
        <v>271933</v>
      </c>
      <c r="D9" s="9">
        <v>254874</v>
      </c>
      <c r="E9" s="9">
        <v>526807</v>
      </c>
      <c r="F9" s="19">
        <v>43347</v>
      </c>
      <c r="G9" s="16">
        <v>44101</v>
      </c>
    </row>
    <row r="10" spans="1:7" ht="45">
      <c r="A10" s="1" t="s">
        <v>59</v>
      </c>
      <c r="B10" s="8" t="s">
        <v>61</v>
      </c>
      <c r="C10" s="9">
        <v>499742.5</v>
      </c>
      <c r="D10" s="9">
        <v>196620</v>
      </c>
      <c r="E10" s="9">
        <v>696362.5</v>
      </c>
      <c r="F10" s="19">
        <v>42891</v>
      </c>
      <c r="G10" s="16">
        <v>44074</v>
      </c>
    </row>
    <row r="11" spans="1:7" ht="45">
      <c r="A11" s="1" t="s">
        <v>59</v>
      </c>
      <c r="B11" s="8" t="s">
        <v>62</v>
      </c>
      <c r="C11" s="9">
        <v>462735</v>
      </c>
      <c r="D11" s="9">
        <v>347051.25</v>
      </c>
      <c r="E11" s="9">
        <v>809786.25</v>
      </c>
      <c r="F11" s="19">
        <v>43102</v>
      </c>
      <c r="G11" s="16">
        <v>44196</v>
      </c>
    </row>
    <row r="12" spans="1:7" ht="60">
      <c r="A12" s="1" t="s">
        <v>63</v>
      </c>
      <c r="B12" s="8" t="s">
        <v>64</v>
      </c>
      <c r="C12" s="9">
        <v>115825</v>
      </c>
      <c r="D12" s="9">
        <v>118141.5</v>
      </c>
      <c r="E12" s="9">
        <v>233966.5</v>
      </c>
      <c r="F12" s="19">
        <v>43369</v>
      </c>
      <c r="G12" s="16">
        <v>44099</v>
      </c>
    </row>
    <row r="13" spans="1:7" ht="45">
      <c r="A13" s="1" t="s">
        <v>65</v>
      </c>
      <c r="B13" s="8" t="s">
        <v>66</v>
      </c>
      <c r="C13" s="9">
        <v>5013787.3099999996</v>
      </c>
      <c r="D13" s="9">
        <v>493334.27</v>
      </c>
      <c r="E13" s="9">
        <v>5507121.5700000003</v>
      </c>
      <c r="F13" s="19">
        <v>39264</v>
      </c>
      <c r="G13" s="16">
        <v>44103</v>
      </c>
    </row>
    <row r="14" spans="1:7" ht="60">
      <c r="A14" s="1" t="s">
        <v>67</v>
      </c>
      <c r="B14" s="8" t="s">
        <v>68</v>
      </c>
      <c r="C14" s="9">
        <v>537374.88</v>
      </c>
      <c r="D14" s="9">
        <v>94214.88</v>
      </c>
      <c r="E14" s="9">
        <v>631589.76</v>
      </c>
      <c r="F14" s="19">
        <v>42998</v>
      </c>
      <c r="G14" s="16">
        <v>44093</v>
      </c>
    </row>
    <row r="15" spans="1:7">
      <c r="A15" s="1" t="s">
        <v>69</v>
      </c>
      <c r="B15" s="1" t="s">
        <v>70</v>
      </c>
      <c r="C15" s="9">
        <v>7684</v>
      </c>
      <c r="D15" s="9">
        <v>7684</v>
      </c>
      <c r="E15" s="9">
        <v>15368</v>
      </c>
      <c r="F15" s="20">
        <v>43363</v>
      </c>
      <c r="G15" s="22">
        <v>44094</v>
      </c>
    </row>
    <row r="16" spans="1:7">
      <c r="A16" s="1" t="s">
        <v>71</v>
      </c>
      <c r="B16" s="1" t="s">
        <v>72</v>
      </c>
      <c r="C16" s="9">
        <v>170000</v>
      </c>
      <c r="D16" s="9">
        <v>38075</v>
      </c>
      <c r="E16" s="9">
        <v>208075</v>
      </c>
      <c r="F16" s="20">
        <v>42278</v>
      </c>
      <c r="G16" s="22">
        <v>44104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sqref="A1:G1"/>
    </sheetView>
  </sheetViews>
  <sheetFormatPr defaultRowHeight="15"/>
  <cols>
    <col min="1" max="2" width="26.85546875" customWidth="1"/>
    <col min="3" max="3" width="21.85546875" customWidth="1"/>
    <col min="4" max="4" width="21.42578125" customWidth="1"/>
    <col min="5" max="5" width="21.7109375" customWidth="1"/>
    <col min="6" max="9" width="26.85546875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>
      <c r="A2" s="32" t="s">
        <v>73</v>
      </c>
      <c r="B2" s="32"/>
      <c r="C2" s="32"/>
      <c r="D2" s="32"/>
      <c r="E2" s="32"/>
      <c r="F2" s="32"/>
      <c r="G2" s="32"/>
    </row>
    <row r="3" spans="1:7">
      <c r="A3" s="33" t="s">
        <v>74</v>
      </c>
      <c r="B3" s="33"/>
      <c r="C3" s="33"/>
      <c r="D3" s="33"/>
      <c r="E3" s="33"/>
      <c r="F3" s="33"/>
      <c r="G3" s="33"/>
    </row>
    <row r="4" spans="1:7" s="4" customFormat="1" ht="30">
      <c r="A4" s="17" t="s">
        <v>44</v>
      </c>
      <c r="B4" s="17" t="s">
        <v>45</v>
      </c>
      <c r="C4" s="17" t="s">
        <v>46</v>
      </c>
      <c r="D4" s="17" t="s">
        <v>47</v>
      </c>
      <c r="E4" s="17" t="s">
        <v>48</v>
      </c>
      <c r="F4" s="17" t="s">
        <v>49</v>
      </c>
      <c r="G4" s="17" t="s">
        <v>50</v>
      </c>
    </row>
    <row r="5" spans="1:7" ht="45">
      <c r="A5" s="13" t="s">
        <v>51</v>
      </c>
      <c r="B5" s="14" t="s">
        <v>52</v>
      </c>
      <c r="C5" s="15">
        <v>525812868</v>
      </c>
      <c r="D5" s="15">
        <f>E5-C5</f>
        <v>12552485</v>
      </c>
      <c r="E5" s="15">
        <v>538365353</v>
      </c>
      <c r="F5" s="16">
        <v>42597</v>
      </c>
      <c r="G5" s="16">
        <v>45152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zoomScaleNormal="100" workbookViewId="0">
      <selection sqref="A1:E1"/>
    </sheetView>
  </sheetViews>
  <sheetFormatPr defaultRowHeight="15"/>
  <cols>
    <col min="1" max="1" width="25.140625" style="5" customWidth="1"/>
    <col min="2" max="2" width="28.5703125" style="5" customWidth="1"/>
    <col min="3" max="3" width="14.28515625" style="26" customWidth="1"/>
    <col min="4" max="5" width="10.42578125" style="5" bestFit="1" customWidth="1"/>
    <col min="6" max="16384" width="9.140625" style="5"/>
  </cols>
  <sheetData>
    <row r="1" spans="1:7" ht="15.75">
      <c r="A1" s="31" t="s">
        <v>0</v>
      </c>
      <c r="B1" s="31"/>
      <c r="C1" s="31"/>
      <c r="D1" s="31"/>
      <c r="E1" s="31"/>
      <c r="F1" s="10"/>
      <c r="G1" s="10"/>
    </row>
    <row r="2" spans="1:7">
      <c r="A2" s="32" t="s">
        <v>75</v>
      </c>
      <c r="B2" s="32"/>
      <c r="C2" s="32"/>
      <c r="D2" s="32"/>
      <c r="E2" s="32"/>
      <c r="F2" s="11"/>
      <c r="G2" s="11"/>
    </row>
    <row r="3" spans="1:7">
      <c r="A3" s="33" t="s">
        <v>2</v>
      </c>
      <c r="B3" s="33"/>
      <c r="C3" s="33"/>
      <c r="D3" s="33"/>
      <c r="E3" s="33"/>
      <c r="F3" s="12"/>
      <c r="G3" s="12"/>
    </row>
    <row r="4" spans="1:7" ht="45">
      <c r="A4" s="6" t="s">
        <v>76</v>
      </c>
      <c r="B4" s="23" t="s">
        <v>45</v>
      </c>
      <c r="C4" s="24" t="s">
        <v>77</v>
      </c>
      <c r="D4" s="6" t="s">
        <v>6</v>
      </c>
      <c r="E4" s="6" t="s">
        <v>7</v>
      </c>
    </row>
    <row r="5" spans="1:7" ht="30">
      <c r="A5" s="7" t="s">
        <v>78</v>
      </c>
      <c r="B5" s="7" t="s">
        <v>79</v>
      </c>
      <c r="C5" s="25">
        <v>30135.58</v>
      </c>
      <c r="D5" s="2">
        <v>43533</v>
      </c>
      <c r="E5" s="30">
        <v>43799</v>
      </c>
    </row>
    <row r="6" spans="1:7" ht="30">
      <c r="A6" s="7" t="s">
        <v>18</v>
      </c>
      <c r="B6" s="7" t="s">
        <v>80</v>
      </c>
      <c r="C6" s="25">
        <v>152986.18</v>
      </c>
      <c r="D6" s="2">
        <v>43533</v>
      </c>
      <c r="E6" s="2">
        <v>43847</v>
      </c>
    </row>
    <row r="7" spans="1:7" ht="45">
      <c r="A7" s="7" t="s">
        <v>18</v>
      </c>
      <c r="B7" s="7" t="s">
        <v>81</v>
      </c>
      <c r="C7" s="25">
        <v>372974.69</v>
      </c>
      <c r="D7" s="2">
        <v>43533</v>
      </c>
      <c r="E7" s="2">
        <v>43476</v>
      </c>
    </row>
    <row r="8" spans="1:7" ht="30">
      <c r="A8" s="7" t="s">
        <v>82</v>
      </c>
      <c r="B8" s="7" t="s">
        <v>83</v>
      </c>
      <c r="C8" s="25">
        <v>16059.71</v>
      </c>
      <c r="D8" s="2">
        <v>43731</v>
      </c>
      <c r="E8" s="2">
        <v>43819</v>
      </c>
    </row>
    <row r="9" spans="1:7" ht="30">
      <c r="A9" s="7" t="s">
        <v>84</v>
      </c>
      <c r="B9" s="7" t="s">
        <v>79</v>
      </c>
      <c r="C9" s="25">
        <v>30046.7</v>
      </c>
      <c r="D9" s="2">
        <v>43723</v>
      </c>
      <c r="E9" s="2">
        <v>43826</v>
      </c>
    </row>
    <row r="10" spans="1:7" ht="45">
      <c r="A10" s="7" t="s">
        <v>85</v>
      </c>
      <c r="B10" s="7" t="s">
        <v>86</v>
      </c>
      <c r="C10" s="25">
        <v>45129.94</v>
      </c>
      <c r="D10" s="2">
        <v>43738</v>
      </c>
      <c r="E10" s="2">
        <v>43784</v>
      </c>
    </row>
    <row r="11" spans="1:7" ht="45">
      <c r="A11" s="7" t="s">
        <v>85</v>
      </c>
      <c r="B11" s="7" t="s">
        <v>87</v>
      </c>
      <c r="C11" s="25">
        <v>57573.5</v>
      </c>
      <c r="D11" s="2">
        <v>43533</v>
      </c>
      <c r="E11" s="2">
        <v>43738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4A42A3-AB6C-4486-89BB-B8F5EFF1CEA8}"/>
</file>

<file path=customXml/itemProps2.xml><?xml version="1.0" encoding="utf-8"?>
<ds:datastoreItem xmlns:ds="http://schemas.openxmlformats.org/officeDocument/2006/customXml" ds:itemID="{34E7ADCE-CAA0-470B-B97D-A438045400A4}"/>
</file>

<file path=customXml/itemProps3.xml><?xml version="1.0" encoding="utf-8"?>
<ds:datastoreItem xmlns:ds="http://schemas.openxmlformats.org/officeDocument/2006/customXml" ds:itemID="{752F39EF-226E-49FD-9A8E-A88FDA7AC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A. Mitton</dc:creator>
  <cp:keywords/>
  <dc:description/>
  <cp:lastModifiedBy>Corina Mititelu</cp:lastModifiedBy>
  <cp:revision/>
  <dcterms:created xsi:type="dcterms:W3CDTF">2019-10-23T13:17:25Z</dcterms:created>
  <dcterms:modified xsi:type="dcterms:W3CDTF">2019-11-01T13:14:29Z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