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cmhcschl.sharepoint.com/sites/Treasury/Securitization/CMB Marketing/Website/Website Update/CMB &amp; CMHC List of Outstanding Issues/Y2019 CHT/Aug 2019/"/>
    </mc:Choice>
  </mc:AlternateContent>
  <bookViews>
    <workbookView xWindow="0" yWindow="0" windowWidth="19200" windowHeight="11595"/>
  </bookViews>
  <sheets>
    <sheet name="OHC annulation" sheetId="1" r:id="rId1"/>
  </sheets>
  <definedNames>
    <definedName name="cont" localSheetId="0">'OHC annulation'!#REF!</definedName>
    <definedName name="CP_JUMP_214735" localSheetId="0">'OHC annulation'!#REF!</definedName>
    <definedName name="CP_JUMP_218380" localSheetId="0">'OHC annulation'!#REF!</definedName>
    <definedName name="CP_JUMP_218393" localSheetId="0">'OHC annulation'!#REF!</definedName>
    <definedName name="_xlnm.Print_Area" localSheetId="0">'OHC annulation'!$A$1:$J$324</definedName>
  </definedNames>
  <calcPr calcId="162913"/>
</workbook>
</file>

<file path=xl/calcChain.xml><?xml version="1.0" encoding="utf-8"?>
<calcChain xmlns="http://schemas.openxmlformats.org/spreadsheetml/2006/main">
  <c r="D127" i="1" l="1"/>
  <c r="D126" i="1"/>
  <c r="D125" i="1" l="1"/>
  <c r="D81" i="1"/>
  <c r="D99" i="1"/>
  <c r="D124" i="1" l="1"/>
  <c r="D98" i="1"/>
  <c r="D80" i="1"/>
</calcChain>
</file>

<file path=xl/sharedStrings.xml><?xml version="1.0" encoding="utf-8"?>
<sst xmlns="http://schemas.openxmlformats.org/spreadsheetml/2006/main" count="354" uniqueCount="74">
  <si>
    <t>La SCHL met tout en œuvre pour s’assurer que les informations présentées soient fiables et à jour. Cependant, l’exactitude, l’intégralité et l’actualité de celles-ci ne sauraient être garanties. La SCHL fournit ces informations « telles quelles » sans garantie d’aucune sorte, explicite ou implicite, notamment sur leur adaptation à un usage particulier. La SCHL vous recommande fortement de lire les documents d’offre et les états financiers audités de l’émetteur et de consulter des professionnels en matière financière et juridique avant de prendre une décision fondée sur ces informations. En cas de divergence entre les informations fournies dans les présentes et les informations contenues dans les documents d’offre ou les états financiers audités de l’émetteur, ces dernières auront préséance.</t>
    <phoneticPr fontId="0" type="noConversion"/>
  </si>
  <si>
    <t>Avis important</t>
    <phoneticPr fontId="0" type="noConversion"/>
  </si>
  <si>
    <t>Clôture</t>
  </si>
  <si>
    <t>Ouverture</t>
  </si>
  <si>
    <t>Montant annulé (en millions de dollars)</t>
  </si>
  <si>
    <t>Période d'annulation</t>
  </si>
  <si>
    <t>Série</t>
  </si>
  <si>
    <t>13509PFD0</t>
  </si>
  <si>
    <t>CUSIP</t>
  </si>
  <si>
    <t>Échéance</t>
  </si>
  <si>
    <t>Coupon</t>
  </si>
  <si>
    <t xml:space="preserve"> 13509PFE8</t>
  </si>
  <si>
    <t>CDOR à 3 mois + 0,175 %</t>
  </si>
  <si>
    <t>13509PFC2</t>
  </si>
  <si>
    <t>13509PFA6</t>
  </si>
  <si>
    <t xml:space="preserve"> 13509PEZ2</t>
  </si>
  <si>
    <t xml:space="preserve"> 13509PEW9</t>
  </si>
  <si>
    <t>CDOR à 3 mois -0,035 %</t>
  </si>
  <si>
    <t xml:space="preserve"> 13509PEV1</t>
  </si>
  <si>
    <t xml:space="preserve"> 13509PEQ2</t>
  </si>
  <si>
    <t>CDOR à 3 mois -0,04 %</t>
  </si>
  <si>
    <t xml:space="preserve"> 13509PER0</t>
  </si>
  <si>
    <t xml:space="preserve"> 13509PEP4</t>
  </si>
  <si>
    <t xml:space="preserve"> 13509PEK5</t>
  </si>
  <si>
    <t>CDOR à 3 mois -0,06 %</t>
  </si>
  <si>
    <t xml:space="preserve"> 13509PEF6</t>
  </si>
  <si>
    <t xml:space="preserve"> 13509PDY6</t>
  </si>
  <si>
    <t>13509PDV2</t>
  </si>
  <si>
    <t xml:space="preserve"> 13509PDL4</t>
  </si>
  <si>
    <t xml:space="preserve"> 13509PDG5</t>
  </si>
  <si>
    <t>Obligations hypothécaires du Canada</t>
    <phoneticPr fontId="0" type="noConversion"/>
  </si>
  <si>
    <t>1,75%</t>
  </si>
  <si>
    <t>1,95%</t>
  </si>
  <si>
    <t>1,45%</t>
  </si>
  <si>
    <t>1,25%</t>
  </si>
  <si>
    <t>2,65%</t>
  </si>
  <si>
    <t>2,4%</t>
  </si>
  <si>
    <t>2,35%</t>
  </si>
  <si>
    <t>2,9%</t>
  </si>
  <si>
    <t>2,55%</t>
  </si>
  <si>
    <t>2,25%</t>
  </si>
  <si>
    <t>3,15%</t>
  </si>
  <si>
    <t>2,00%</t>
  </si>
  <si>
    <t>1,20%</t>
  </si>
  <si>
    <t>13509PFJ7</t>
  </si>
  <si>
    <t xml:space="preserve"> 13509PFK4</t>
  </si>
  <si>
    <t>13509PFL2</t>
  </si>
  <si>
    <t>13509PFR9</t>
  </si>
  <si>
    <t>CDOR à 3 mois + 0,16%</t>
  </si>
  <si>
    <t xml:space="preserve"> 13509PS7</t>
  </si>
  <si>
    <t>13509PFV0</t>
  </si>
  <si>
    <t>13509PFX6</t>
  </si>
  <si>
    <t>13509PFY4</t>
  </si>
  <si>
    <t>CDOR à 3 mois + 0,10%</t>
  </si>
  <si>
    <t>13509PFZ1</t>
  </si>
  <si>
    <t>1,9%</t>
  </si>
  <si>
    <t>1,15%</t>
  </si>
  <si>
    <t>1,50%</t>
  </si>
  <si>
    <t>13509PGF4</t>
  </si>
  <si>
    <t>CDOR à 3 mois</t>
  </si>
  <si>
    <t>13509PGG2</t>
  </si>
  <si>
    <t>13509PGL1</t>
  </si>
  <si>
    <t>13509PGM9</t>
  </si>
  <si>
    <t>CDOR à 3 mois - 0,06%</t>
  </si>
  <si>
    <t>13509PGN7</t>
  </si>
  <si>
    <t>13509PGS6</t>
  </si>
  <si>
    <t>CDOR à 3 mois - 0,05%</t>
  </si>
  <si>
    <t>13509PGV9</t>
  </si>
  <si>
    <t>13509PGU1</t>
  </si>
  <si>
    <t>2,10%</t>
  </si>
  <si>
    <t>13509PHD8</t>
  </si>
  <si>
    <t>CDOR à 3 mois - 0,015%</t>
  </si>
  <si>
    <t>13509PHE6</t>
  </si>
  <si>
    <t>Historique des rachats d'obligations pour annulation au 15 août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</si>
</sst>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_(* #,##0_);_(* \(#,##0\);_(* &quot;-&quot;??_);_(@_)"/>
    <numFmt numFmtId="166" formatCode="[$-1009]d\-mmm\-yy;@"/>
    <numFmt numFmtId="167" formatCode="[$-C0C]d\ mmm\ yyyy;@"/>
    <numFmt numFmtId="168" formatCode="0.00\ %"/>
    <numFmt numFmtId="169" formatCode="_(* #,##0.000_);_(* \(#,##0.000\);_(* &quot;-&quot;??_);_(@_)"/>
    <numFmt numFmtId="170" formatCode="_(* #,##0.0_);_(* \(#,##0.0\);_(* &quot;-&quot;??_);_(@_)"/>
    <numFmt numFmtId="171" formatCode="[$-C0C]d\ mmmm\,\ yyyy;@"/>
  </numFmts>
  <fonts count="10" x14ac:knownFonts="1">
    <font>
      <sz val="10"/>
      <name val="Arial"/>
      <family val="2"/>
    </font>
    <font>
      <sz val="10"/>
      <name val="Arial"/>
      <family val="2"/>
    </font>
    <font>
      <b/>
      <sz val="10"/>
      <name val="Arial"/>
      <family val="2"/>
    </font>
    <font>
      <sz val="10"/>
      <color rgb="FFC00000"/>
      <name val="Arial"/>
      <family val="2"/>
    </font>
    <font>
      <b/>
      <sz val="10"/>
      <color theme="5" tint="-0.249977111117893"/>
      <name val="Arial"/>
      <family val="2"/>
    </font>
    <font>
      <sz val="10"/>
      <color rgb="FFFF0000"/>
      <name val="Arial"/>
      <family val="2"/>
    </font>
    <font>
      <b/>
      <sz val="10"/>
      <color indexed="16"/>
      <name val="Arial"/>
      <family val="2"/>
    </font>
    <font>
      <b/>
      <sz val="18"/>
      <name val="Arial"/>
      <family val="2"/>
    </font>
    <font>
      <sz val="10"/>
      <color indexed="10"/>
      <name val="Arial"/>
      <family val="2"/>
    </font>
    <font>
      <b/>
      <sz val="24"/>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1" fillId="0" borderId="0" xfId="0" applyFont="1"/>
    <xf numFmtId="0" fontId="0" fillId="0" borderId="0" xfId="0" applyAlignment="1"/>
    <xf numFmtId="0" fontId="2" fillId="0" borderId="0" xfId="0" applyFont="1"/>
    <xf numFmtId="165" fontId="1" fillId="0" borderId="0" xfId="1" applyNumberFormat="1" applyFont="1" applyBorder="1" applyAlignment="1"/>
    <xf numFmtId="166" fontId="1" fillId="0" borderId="0" xfId="0" applyNumberFormat="1" applyFont="1" applyBorder="1" applyAlignment="1">
      <alignment horizontal="center"/>
    </xf>
    <xf numFmtId="165" fontId="1" fillId="0" borderId="1" xfId="1" applyNumberFormat="1" applyFont="1" applyBorder="1" applyAlignment="1"/>
    <xf numFmtId="166" fontId="1" fillId="0" borderId="2" xfId="0" applyNumberFormat="1" applyFont="1" applyBorder="1" applyAlignment="1">
      <alignment horizontal="center"/>
    </xf>
    <xf numFmtId="15" fontId="2" fillId="0" borderId="4" xfId="0" applyNumberFormat="1" applyFont="1" applyBorder="1" applyAlignment="1">
      <alignment horizontal="center" vertical="top" wrapText="1"/>
    </xf>
    <xf numFmtId="15" fontId="2" fillId="0" borderId="5" xfId="0" applyNumberFormat="1" applyFont="1" applyBorder="1" applyAlignment="1">
      <alignment horizontal="center" vertical="top" wrapText="1"/>
    </xf>
    <xf numFmtId="0" fontId="3" fillId="0" borderId="0" xfId="0" applyFont="1"/>
    <xf numFmtId="0" fontId="4" fillId="2" borderId="0" xfId="0" applyFont="1" applyFill="1" applyAlignment="1">
      <alignment horizontal="right" wrapText="1"/>
    </xf>
    <xf numFmtId="0" fontId="2" fillId="2" borderId="0" xfId="0" applyFont="1" applyFill="1" applyAlignment="1"/>
    <xf numFmtId="167" fontId="4" fillId="2" borderId="0" xfId="0" applyNumberFormat="1" applyFont="1" applyFill="1" applyAlignment="1"/>
    <xf numFmtId="10" fontId="4" fillId="2" borderId="0" xfId="2" applyNumberFormat="1" applyFont="1" applyFill="1" applyAlignment="1"/>
    <xf numFmtId="0" fontId="5" fillId="0" borderId="0" xfId="0" applyFont="1"/>
    <xf numFmtId="165" fontId="0" fillId="0" borderId="0" xfId="1" applyNumberFormat="1" applyFont="1" applyBorder="1" applyAlignment="1"/>
    <xf numFmtId="166" fontId="0" fillId="0" borderId="0" xfId="0" applyNumberFormat="1" applyBorder="1" applyAlignment="1">
      <alignment horizontal="center"/>
    </xf>
    <xf numFmtId="165" fontId="0" fillId="0" borderId="1" xfId="1" applyNumberFormat="1" applyFont="1" applyBorder="1" applyAlignment="1"/>
    <xf numFmtId="166" fontId="0" fillId="0" borderId="2" xfId="0" applyNumberFormat="1" applyBorder="1" applyAlignment="1">
      <alignment horizontal="center"/>
    </xf>
    <xf numFmtId="0" fontId="6" fillId="2" borderId="0" xfId="0" applyFont="1" applyFill="1" applyAlignment="1">
      <alignment horizontal="right" wrapText="1"/>
    </xf>
    <xf numFmtId="10" fontId="6" fillId="2" borderId="0" xfId="2" applyNumberFormat="1" applyFont="1" applyFill="1" applyAlignment="1"/>
    <xf numFmtId="0" fontId="7" fillId="0" borderId="0" xfId="0" applyFont="1" applyAlignment="1">
      <alignment wrapText="1"/>
    </xf>
    <xf numFmtId="0" fontId="8" fillId="0" borderId="0" xfId="0" applyFont="1"/>
    <xf numFmtId="0" fontId="9" fillId="0" borderId="0" xfId="0" applyFont="1" applyAlignment="1"/>
    <xf numFmtId="168" fontId="6" fillId="2" borderId="0" xfId="2" applyNumberFormat="1" applyFont="1" applyFill="1" applyAlignment="1">
      <alignment horizontal="right"/>
    </xf>
    <xf numFmtId="168" fontId="4" fillId="2" borderId="0" xfId="2" applyNumberFormat="1" applyFont="1" applyFill="1" applyAlignment="1">
      <alignment horizontal="right"/>
    </xf>
    <xf numFmtId="10" fontId="4" fillId="2" borderId="0" xfId="2" applyNumberFormat="1" applyFont="1" applyFill="1" applyAlignment="1">
      <alignment horizontal="right"/>
    </xf>
    <xf numFmtId="10" fontId="1" fillId="0" borderId="0" xfId="0" applyNumberFormat="1" applyFont="1"/>
    <xf numFmtId="15" fontId="1" fillId="0" borderId="0" xfId="0" applyNumberFormat="1" applyFont="1"/>
    <xf numFmtId="169" fontId="0" fillId="0" borderId="1" xfId="1" applyNumberFormat="1" applyFont="1" applyBorder="1" applyAlignment="1"/>
    <xf numFmtId="170" fontId="1" fillId="0" borderId="1" xfId="1" applyNumberFormat="1" applyFont="1" applyBorder="1" applyAlignment="1"/>
    <xf numFmtId="164" fontId="1" fillId="0" borderId="1" xfId="1" applyNumberFormat="1" applyFont="1" applyBorder="1" applyAlignment="1"/>
    <xf numFmtId="0" fontId="4" fillId="0" borderId="0" xfId="0" applyFont="1" applyFill="1" applyAlignment="1">
      <alignment horizontal="right" wrapText="1"/>
    </xf>
    <xf numFmtId="164" fontId="0" fillId="0" borderId="1" xfId="1" applyNumberFormat="1" applyFont="1" applyBorder="1" applyAlignment="1"/>
    <xf numFmtId="0" fontId="0" fillId="0" borderId="0" xfId="0" applyAlignment="1">
      <alignment wrapText="1"/>
    </xf>
    <xf numFmtId="171" fontId="0" fillId="0" borderId="2" xfId="0" applyNumberFormat="1" applyFont="1" applyBorder="1" applyAlignment="1">
      <alignment horizontal="center"/>
    </xf>
    <xf numFmtId="0" fontId="0" fillId="0" borderId="0" xfId="0" applyAlignment="1">
      <alignment wrapText="1"/>
    </xf>
    <xf numFmtId="164" fontId="0" fillId="0" borderId="0" xfId="1" applyNumberFormat="1" applyFont="1" applyBorder="1" applyAlignment="1"/>
    <xf numFmtId="0" fontId="5" fillId="0" borderId="0" xfId="0" applyFont="1" applyAlignment="1">
      <alignment wrapText="1"/>
    </xf>
    <xf numFmtId="0" fontId="5" fillId="0" borderId="0" xfId="0" applyFont="1" applyAlignment="1"/>
    <xf numFmtId="166" fontId="0" fillId="0" borderId="0" xfId="0" applyNumberFormat="1" applyFont="1" applyBorder="1" applyAlignment="1">
      <alignment horizontal="center"/>
    </xf>
    <xf numFmtId="0" fontId="2" fillId="2" borderId="8"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NumberFormat="1" applyAlignment="1">
      <alignment wrapText="1"/>
    </xf>
    <xf numFmtId="0" fontId="0" fillId="0" borderId="0" xfId="0" applyAlignment="1">
      <alignment wrapText="1"/>
    </xf>
    <xf numFmtId="0" fontId="7" fillId="0" borderId="0" xfId="0" applyFont="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24"/>
  <sheetViews>
    <sheetView showGridLines="0" tabSelected="1" zoomScaleNormal="100" workbookViewId="0">
      <selection activeCell="B5" sqref="B5"/>
    </sheetView>
  </sheetViews>
  <sheetFormatPr defaultRowHeight="12.75" x14ac:dyDescent="0.2"/>
  <cols>
    <col min="2" max="2" width="17.85546875" style="1" customWidth="1"/>
    <col min="3" max="3" width="17.7109375" customWidth="1"/>
    <col min="4" max="4" width="17.42578125" customWidth="1"/>
    <col min="5" max="11" width="12.42578125" customWidth="1"/>
  </cols>
  <sheetData>
    <row r="2" spans="2:11" ht="30" customHeight="1" x14ac:dyDescent="0.4">
      <c r="B2" s="24" t="s">
        <v>30</v>
      </c>
      <c r="C2" s="24"/>
      <c r="D2" s="24"/>
      <c r="E2" s="24"/>
      <c r="G2" s="24"/>
      <c r="I2" s="24"/>
      <c r="J2" s="24"/>
      <c r="K2" s="24"/>
    </row>
    <row r="3" spans="2:11" x14ac:dyDescent="0.2">
      <c r="B3" s="47"/>
      <c r="C3" s="47"/>
      <c r="D3" s="47"/>
      <c r="E3" s="47"/>
      <c r="F3" s="47"/>
      <c r="G3" s="47"/>
      <c r="H3" s="47"/>
      <c r="I3" s="47"/>
      <c r="J3" s="47"/>
      <c r="K3" s="47"/>
    </row>
    <row r="4" spans="2:11" s="23" customFormat="1" ht="23.25" x14ac:dyDescent="0.35">
      <c r="B4" s="48" t="s">
        <v>73</v>
      </c>
      <c r="C4" s="48"/>
      <c r="D4" s="48"/>
      <c r="E4" s="48"/>
      <c r="F4" s="48"/>
      <c r="G4" s="48"/>
      <c r="H4" s="48"/>
      <c r="I4" s="48"/>
      <c r="J4" s="48"/>
      <c r="K4" s="48"/>
    </row>
    <row r="5" spans="2:11" ht="12.75" customHeight="1" x14ac:dyDescent="0.35">
      <c r="B5" s="22"/>
      <c r="C5" s="22"/>
      <c r="D5" s="22"/>
      <c r="E5" s="22"/>
      <c r="F5" s="22"/>
      <c r="G5" s="22"/>
      <c r="H5" s="22"/>
      <c r="I5" s="22"/>
      <c r="J5" s="22"/>
      <c r="K5" s="22"/>
    </row>
    <row r="7" spans="2:11" x14ac:dyDescent="0.2">
      <c r="B7" s="12" t="s">
        <v>10</v>
      </c>
      <c r="C7" s="25" t="s">
        <v>35</v>
      </c>
    </row>
    <row r="8" spans="2:11" x14ac:dyDescent="0.2">
      <c r="B8" s="12" t="s">
        <v>9</v>
      </c>
      <c r="C8" s="13">
        <v>44635</v>
      </c>
    </row>
    <row r="9" spans="2:11" ht="12.75" customHeight="1" x14ac:dyDescent="0.2">
      <c r="B9" s="12" t="s">
        <v>8</v>
      </c>
      <c r="C9" s="20" t="s">
        <v>29</v>
      </c>
    </row>
    <row r="10" spans="2:11" ht="12.75" customHeight="1" x14ac:dyDescent="0.2">
      <c r="B10" s="12" t="s">
        <v>6</v>
      </c>
      <c r="C10" s="20">
        <v>45</v>
      </c>
    </row>
    <row r="11" spans="2:11" ht="27.75" customHeight="1" x14ac:dyDescent="0.2">
      <c r="B11" s="42" t="s">
        <v>5</v>
      </c>
      <c r="C11" s="43"/>
      <c r="D11" s="44" t="s">
        <v>4</v>
      </c>
    </row>
    <row r="12" spans="2:11" x14ac:dyDescent="0.2">
      <c r="B12" s="9" t="s">
        <v>3</v>
      </c>
      <c r="C12" s="8" t="s">
        <v>2</v>
      </c>
      <c r="D12" s="45"/>
    </row>
    <row r="13" spans="2:11" x14ac:dyDescent="0.2">
      <c r="B13" s="7"/>
      <c r="C13" s="19"/>
      <c r="D13" s="18"/>
    </row>
    <row r="16" spans="2:11" x14ac:dyDescent="0.2">
      <c r="B16" s="12" t="s">
        <v>10</v>
      </c>
      <c r="C16" s="25" t="s">
        <v>36</v>
      </c>
    </row>
    <row r="17" spans="2:4" x14ac:dyDescent="0.2">
      <c r="B17" s="12" t="s">
        <v>9</v>
      </c>
      <c r="C17" s="13">
        <v>44910</v>
      </c>
    </row>
    <row r="18" spans="2:4" x14ac:dyDescent="0.2">
      <c r="B18" s="12" t="s">
        <v>8</v>
      </c>
      <c r="C18" s="20" t="s">
        <v>28</v>
      </c>
    </row>
    <row r="19" spans="2:4" x14ac:dyDescent="0.2">
      <c r="B19" s="12" t="s">
        <v>6</v>
      </c>
      <c r="C19" s="20">
        <v>48</v>
      </c>
    </row>
    <row r="20" spans="2:4" ht="27.75" customHeight="1" x14ac:dyDescent="0.2">
      <c r="B20" s="42" t="s">
        <v>5</v>
      </c>
      <c r="C20" s="43"/>
      <c r="D20" s="44" t="s">
        <v>4</v>
      </c>
    </row>
    <row r="21" spans="2:4" x14ac:dyDescent="0.2">
      <c r="B21" s="9" t="s">
        <v>3</v>
      </c>
      <c r="C21" s="8" t="s">
        <v>2</v>
      </c>
      <c r="D21" s="45"/>
    </row>
    <row r="22" spans="2:4" x14ac:dyDescent="0.2">
      <c r="B22" s="7"/>
      <c r="C22" s="19"/>
      <c r="D22" s="18"/>
    </row>
    <row r="25" spans="2:4" x14ac:dyDescent="0.2">
      <c r="B25" s="12" t="s">
        <v>10</v>
      </c>
      <c r="C25" s="25" t="s">
        <v>37</v>
      </c>
    </row>
    <row r="26" spans="2:4" x14ac:dyDescent="0.2">
      <c r="B26" s="12" t="s">
        <v>9</v>
      </c>
      <c r="C26" s="13">
        <v>45184</v>
      </c>
    </row>
    <row r="27" spans="2:4" x14ac:dyDescent="0.2">
      <c r="B27" s="12" t="s">
        <v>8</v>
      </c>
      <c r="C27" s="20" t="s">
        <v>27</v>
      </c>
    </row>
    <row r="28" spans="2:4" x14ac:dyDescent="0.2">
      <c r="B28" s="12" t="s">
        <v>6</v>
      </c>
      <c r="C28" s="20">
        <v>52</v>
      </c>
    </row>
    <row r="29" spans="2:4" ht="27.75" customHeight="1" x14ac:dyDescent="0.2">
      <c r="B29" s="42" t="s">
        <v>5</v>
      </c>
      <c r="C29" s="43"/>
      <c r="D29" s="44" t="s">
        <v>4</v>
      </c>
    </row>
    <row r="30" spans="2:4" x14ac:dyDescent="0.2">
      <c r="B30" s="9" t="s">
        <v>3</v>
      </c>
      <c r="C30" s="8" t="s">
        <v>2</v>
      </c>
      <c r="D30" s="45"/>
    </row>
    <row r="31" spans="2:4" x14ac:dyDescent="0.2">
      <c r="B31" s="7"/>
      <c r="C31" s="19"/>
      <c r="D31" s="18"/>
    </row>
    <row r="32" spans="2:4" x14ac:dyDescent="0.2">
      <c r="B32" s="5"/>
      <c r="C32" s="17"/>
      <c r="D32" s="16"/>
    </row>
    <row r="33" spans="2:4" x14ac:dyDescent="0.2">
      <c r="B33" s="5"/>
      <c r="C33" s="17"/>
      <c r="D33" s="16"/>
    </row>
    <row r="34" spans="2:4" x14ac:dyDescent="0.2">
      <c r="B34" s="12" t="s">
        <v>10</v>
      </c>
      <c r="C34" s="25" t="s">
        <v>41</v>
      </c>
    </row>
    <row r="35" spans="2:4" x14ac:dyDescent="0.2">
      <c r="B35" s="12" t="s">
        <v>9</v>
      </c>
      <c r="C35" s="13">
        <v>45184</v>
      </c>
    </row>
    <row r="36" spans="2:4" x14ac:dyDescent="0.2">
      <c r="B36" s="12" t="s">
        <v>8</v>
      </c>
      <c r="C36" s="20" t="s">
        <v>26</v>
      </c>
    </row>
    <row r="37" spans="2:4" x14ac:dyDescent="0.2">
      <c r="B37" s="12" t="s">
        <v>6</v>
      </c>
      <c r="C37" s="20">
        <v>55</v>
      </c>
    </row>
    <row r="38" spans="2:4" x14ac:dyDescent="0.2">
      <c r="B38" s="42" t="s">
        <v>5</v>
      </c>
      <c r="C38" s="43"/>
      <c r="D38" s="44" t="s">
        <v>4</v>
      </c>
    </row>
    <row r="39" spans="2:4" x14ac:dyDescent="0.2">
      <c r="B39" s="9" t="s">
        <v>3</v>
      </c>
      <c r="C39" s="8" t="s">
        <v>2</v>
      </c>
      <c r="D39" s="45"/>
    </row>
    <row r="40" spans="2:4" x14ac:dyDescent="0.2">
      <c r="B40" s="7"/>
      <c r="C40" s="19"/>
      <c r="D40" s="18"/>
    </row>
    <row r="41" spans="2:4" x14ac:dyDescent="0.2">
      <c r="B41" s="5"/>
      <c r="C41" s="17"/>
      <c r="D41" s="16"/>
    </row>
    <row r="42" spans="2:4" x14ac:dyDescent="0.2">
      <c r="B42" s="12" t="s">
        <v>10</v>
      </c>
      <c r="C42" s="25" t="s">
        <v>38</v>
      </c>
    </row>
    <row r="43" spans="2:4" x14ac:dyDescent="0.2">
      <c r="B43" s="12" t="s">
        <v>9</v>
      </c>
      <c r="C43" s="13">
        <v>45458</v>
      </c>
    </row>
    <row r="44" spans="2:4" x14ac:dyDescent="0.2">
      <c r="B44" s="12" t="s">
        <v>8</v>
      </c>
      <c r="C44" s="20" t="s">
        <v>25</v>
      </c>
    </row>
    <row r="45" spans="2:4" x14ac:dyDescent="0.2">
      <c r="B45" s="12" t="s">
        <v>6</v>
      </c>
      <c r="C45" s="20">
        <v>58</v>
      </c>
    </row>
    <row r="46" spans="2:4" x14ac:dyDescent="0.2">
      <c r="B46" s="42" t="s">
        <v>5</v>
      </c>
      <c r="C46" s="43"/>
      <c r="D46" s="44" t="s">
        <v>4</v>
      </c>
    </row>
    <row r="47" spans="2:4" x14ac:dyDescent="0.2">
      <c r="B47" s="9" t="s">
        <v>3</v>
      </c>
      <c r="C47" s="8" t="s">
        <v>2</v>
      </c>
      <c r="D47" s="45"/>
    </row>
    <row r="48" spans="2:4" x14ac:dyDescent="0.2">
      <c r="B48" s="7"/>
      <c r="C48" s="19"/>
      <c r="D48" s="18"/>
    </row>
    <row r="49" spans="2:4" x14ac:dyDescent="0.2">
      <c r="B49" s="5"/>
      <c r="C49" s="17"/>
      <c r="D49" s="16"/>
    </row>
    <row r="50" spans="2:4" x14ac:dyDescent="0.2">
      <c r="B50" s="12" t="s">
        <v>10</v>
      </c>
      <c r="C50" s="21" t="s">
        <v>24</v>
      </c>
    </row>
    <row r="51" spans="2:4" x14ac:dyDescent="0.2">
      <c r="B51" s="12" t="s">
        <v>9</v>
      </c>
      <c r="C51" s="13">
        <v>43723</v>
      </c>
    </row>
    <row r="52" spans="2:4" x14ac:dyDescent="0.2">
      <c r="B52" s="12" t="s">
        <v>8</v>
      </c>
      <c r="C52" s="20" t="s">
        <v>23</v>
      </c>
    </row>
    <row r="53" spans="2:4" x14ac:dyDescent="0.2">
      <c r="B53" s="12" t="s">
        <v>6</v>
      </c>
      <c r="C53" s="20">
        <v>60</v>
      </c>
    </row>
    <row r="54" spans="2:4" x14ac:dyDescent="0.2">
      <c r="B54" s="42" t="s">
        <v>5</v>
      </c>
      <c r="C54" s="43"/>
      <c r="D54" s="44" t="s">
        <v>4</v>
      </c>
    </row>
    <row r="55" spans="2:4" x14ac:dyDescent="0.2">
      <c r="B55" s="9" t="s">
        <v>3</v>
      </c>
      <c r="C55" s="8" t="s">
        <v>2</v>
      </c>
      <c r="D55" s="45"/>
    </row>
    <row r="56" spans="2:4" x14ac:dyDescent="0.2">
      <c r="B56" s="7"/>
      <c r="C56" s="19"/>
      <c r="D56" s="18"/>
    </row>
    <row r="57" spans="2:4" x14ac:dyDescent="0.2">
      <c r="B57" s="5"/>
      <c r="C57" s="17"/>
      <c r="D57" s="16"/>
    </row>
    <row r="58" spans="2:4" s="15" customFormat="1" x14ac:dyDescent="0.2">
      <c r="B58" s="12" t="s">
        <v>10</v>
      </c>
      <c r="C58" s="26" t="s">
        <v>42</v>
      </c>
      <c r="D58" s="1"/>
    </row>
    <row r="59" spans="2:4" s="15" customFormat="1" x14ac:dyDescent="0.2">
      <c r="B59" s="12" t="s">
        <v>9</v>
      </c>
      <c r="C59" s="13">
        <v>43814</v>
      </c>
      <c r="D59" s="1"/>
    </row>
    <row r="60" spans="2:4" s="15" customFormat="1" x14ac:dyDescent="0.2">
      <c r="B60" s="12" t="s">
        <v>8</v>
      </c>
      <c r="C60" s="11" t="s">
        <v>22</v>
      </c>
      <c r="D60" s="1"/>
    </row>
    <row r="61" spans="2:4" s="15" customFormat="1" x14ac:dyDescent="0.2">
      <c r="B61" s="12" t="s">
        <v>6</v>
      </c>
      <c r="C61" s="11">
        <v>61</v>
      </c>
      <c r="D61" s="1"/>
    </row>
    <row r="62" spans="2:4" s="15" customFormat="1" x14ac:dyDescent="0.2">
      <c r="B62" s="42" t="s">
        <v>5</v>
      </c>
      <c r="C62" s="43"/>
      <c r="D62" s="44" t="s">
        <v>4</v>
      </c>
    </row>
    <row r="63" spans="2:4" s="15" customFormat="1" x14ac:dyDescent="0.2">
      <c r="B63" s="9" t="s">
        <v>3</v>
      </c>
      <c r="C63" s="8" t="s">
        <v>2</v>
      </c>
      <c r="D63" s="45"/>
    </row>
    <row r="64" spans="2:4" s="15" customFormat="1" x14ac:dyDescent="0.2">
      <c r="B64" s="7"/>
      <c r="C64" s="7"/>
      <c r="D64" s="6"/>
    </row>
    <row r="65" spans="2:4" s="15" customFormat="1" x14ac:dyDescent="0.2">
      <c r="B65" s="5"/>
      <c r="C65" s="5"/>
      <c r="D65" s="4"/>
    </row>
    <row r="66" spans="2:4" s="15" customFormat="1" x14ac:dyDescent="0.2">
      <c r="B66" s="12" t="s">
        <v>10</v>
      </c>
      <c r="C66" s="26" t="s">
        <v>39</v>
      </c>
      <c r="D66" s="1"/>
    </row>
    <row r="67" spans="2:4" s="15" customFormat="1" x14ac:dyDescent="0.2">
      <c r="B67" s="12" t="s">
        <v>9</v>
      </c>
      <c r="C67" s="13">
        <v>45731</v>
      </c>
      <c r="D67" s="1"/>
    </row>
    <row r="68" spans="2:4" s="15" customFormat="1" x14ac:dyDescent="0.2">
      <c r="B68" s="12" t="s">
        <v>8</v>
      </c>
      <c r="C68" s="11" t="s">
        <v>21</v>
      </c>
      <c r="D68" s="1"/>
    </row>
    <row r="69" spans="2:4" s="15" customFormat="1" x14ac:dyDescent="0.2">
      <c r="B69" s="12" t="s">
        <v>6</v>
      </c>
      <c r="C69" s="11">
        <v>62</v>
      </c>
      <c r="D69" s="1"/>
    </row>
    <row r="70" spans="2:4" s="15" customFormat="1" x14ac:dyDescent="0.2">
      <c r="B70" s="42" t="s">
        <v>5</v>
      </c>
      <c r="C70" s="43"/>
      <c r="D70" s="44" t="s">
        <v>4</v>
      </c>
    </row>
    <row r="71" spans="2:4" s="15" customFormat="1" x14ac:dyDescent="0.2">
      <c r="B71" s="9" t="s">
        <v>3</v>
      </c>
      <c r="C71" s="8" t="s">
        <v>2</v>
      </c>
      <c r="D71" s="45"/>
    </row>
    <row r="72" spans="2:4" s="15" customFormat="1" x14ac:dyDescent="0.2">
      <c r="B72" s="7"/>
      <c r="C72" s="7"/>
      <c r="D72" s="6"/>
    </row>
    <row r="73" spans="2:4" s="15" customFormat="1" x14ac:dyDescent="0.2">
      <c r="B73" s="5"/>
      <c r="C73" s="5"/>
      <c r="D73" s="4"/>
    </row>
    <row r="74" spans="2:4" s="15" customFormat="1" x14ac:dyDescent="0.2">
      <c r="B74" s="12" t="s">
        <v>10</v>
      </c>
      <c r="C74" s="14" t="s">
        <v>20</v>
      </c>
      <c r="D74" s="1"/>
    </row>
    <row r="75" spans="2:4" s="15" customFormat="1" x14ac:dyDescent="0.2">
      <c r="B75" s="12" t="s">
        <v>9</v>
      </c>
      <c r="C75" s="13">
        <v>43905</v>
      </c>
      <c r="D75" s="1"/>
    </row>
    <row r="76" spans="2:4" s="15" customFormat="1" x14ac:dyDescent="0.2">
      <c r="B76" s="12" t="s">
        <v>8</v>
      </c>
      <c r="C76" s="11" t="s">
        <v>19</v>
      </c>
      <c r="D76" s="1"/>
    </row>
    <row r="77" spans="2:4" s="15" customFormat="1" x14ac:dyDescent="0.2">
      <c r="B77" s="12" t="s">
        <v>6</v>
      </c>
      <c r="C77" s="11">
        <v>63</v>
      </c>
      <c r="D77" s="1"/>
    </row>
    <row r="78" spans="2:4" s="15" customFormat="1" x14ac:dyDescent="0.2">
      <c r="B78" s="42" t="s">
        <v>5</v>
      </c>
      <c r="C78" s="43"/>
      <c r="D78" s="44" t="s">
        <v>4</v>
      </c>
    </row>
    <row r="79" spans="2:4" s="15" customFormat="1" x14ac:dyDescent="0.2">
      <c r="B79" s="9" t="s">
        <v>3</v>
      </c>
      <c r="C79" s="8" t="s">
        <v>2</v>
      </c>
      <c r="D79" s="45"/>
    </row>
    <row r="80" spans="2:4" s="15" customFormat="1" x14ac:dyDescent="0.2">
      <c r="B80" s="36">
        <v>42719</v>
      </c>
      <c r="C80" s="36">
        <v>42750</v>
      </c>
      <c r="D80" s="30">
        <f>15000/1000000</f>
        <v>1.4999999999999999E-2</v>
      </c>
    </row>
    <row r="81" spans="2:11" s="15" customFormat="1" x14ac:dyDescent="0.2">
      <c r="B81" s="36">
        <v>42750</v>
      </c>
      <c r="C81" s="36">
        <v>42781</v>
      </c>
      <c r="D81" s="34">
        <f>20000/1000000</f>
        <v>0.02</v>
      </c>
    </row>
    <row r="82" spans="2:11" s="15" customFormat="1" x14ac:dyDescent="0.2">
      <c r="B82" s="36">
        <v>42781</v>
      </c>
      <c r="C82" s="36">
        <v>42809</v>
      </c>
      <c r="D82" s="34">
        <v>0.34</v>
      </c>
    </row>
    <row r="83" spans="2:11" s="15" customFormat="1" x14ac:dyDescent="0.2">
      <c r="B83" s="36">
        <v>42809</v>
      </c>
      <c r="C83" s="36">
        <v>42840</v>
      </c>
      <c r="D83" s="34">
        <v>0.34</v>
      </c>
    </row>
    <row r="84" spans="2:11" s="15" customFormat="1" x14ac:dyDescent="0.2">
      <c r="B84" s="36">
        <v>42840</v>
      </c>
      <c r="C84" s="36">
        <v>42870</v>
      </c>
      <c r="D84" s="34">
        <v>0.25</v>
      </c>
      <c r="E84" s="39"/>
      <c r="F84" s="39"/>
      <c r="G84" s="39"/>
      <c r="H84" s="39"/>
      <c r="I84" s="39"/>
      <c r="J84" s="40"/>
      <c r="K84" s="40"/>
    </row>
    <row r="85" spans="2:11" s="15" customFormat="1" x14ac:dyDescent="0.2">
      <c r="B85" s="36">
        <v>42870</v>
      </c>
      <c r="C85" s="36">
        <v>42901</v>
      </c>
      <c r="D85" s="34">
        <v>0.01</v>
      </c>
      <c r="E85" s="39"/>
      <c r="F85" s="39"/>
      <c r="G85" s="39"/>
      <c r="H85" s="39"/>
      <c r="I85" s="39"/>
      <c r="J85" s="40"/>
      <c r="K85" s="40"/>
    </row>
    <row r="86" spans="2:11" s="15" customFormat="1" x14ac:dyDescent="0.2">
      <c r="B86" s="36">
        <v>42901</v>
      </c>
      <c r="C86" s="36">
        <v>42931</v>
      </c>
      <c r="D86" s="34">
        <v>0.01</v>
      </c>
      <c r="E86" s="39"/>
      <c r="F86" s="39"/>
      <c r="G86" s="39"/>
      <c r="H86" s="39"/>
      <c r="I86" s="39"/>
      <c r="J86" s="40"/>
      <c r="K86" s="40"/>
    </row>
    <row r="87" spans="2:11" s="15" customFormat="1" x14ac:dyDescent="0.2">
      <c r="B87" s="36">
        <v>42931</v>
      </c>
      <c r="C87" s="36">
        <v>42962</v>
      </c>
      <c r="D87" s="34">
        <v>0.04</v>
      </c>
      <c r="E87" s="39"/>
      <c r="F87" s="39"/>
      <c r="G87" s="39"/>
      <c r="H87" s="39"/>
      <c r="I87" s="39"/>
      <c r="J87" s="40"/>
      <c r="K87" s="40"/>
    </row>
    <row r="88" spans="2:11" s="15" customFormat="1" x14ac:dyDescent="0.2">
      <c r="B88" s="36">
        <v>42962</v>
      </c>
      <c r="C88" s="36">
        <v>42993</v>
      </c>
      <c r="D88" s="34">
        <v>0.24</v>
      </c>
      <c r="E88" s="39"/>
      <c r="F88" s="39"/>
      <c r="G88" s="39"/>
      <c r="H88" s="39"/>
      <c r="I88" s="39"/>
      <c r="J88" s="40"/>
      <c r="K88" s="40"/>
    </row>
    <row r="89" spans="2:11" s="15" customFormat="1" x14ac:dyDescent="0.2">
      <c r="B89" s="36">
        <v>42993</v>
      </c>
      <c r="C89" s="36">
        <v>43023</v>
      </c>
      <c r="D89" s="34">
        <v>1.4999999999999999E-2</v>
      </c>
      <c r="E89" s="39"/>
      <c r="F89" s="39"/>
      <c r="G89" s="39"/>
      <c r="H89" s="39"/>
      <c r="I89" s="39"/>
      <c r="J89" s="40"/>
      <c r="K89" s="40"/>
    </row>
    <row r="90" spans="2:11" s="15" customFormat="1" x14ac:dyDescent="0.2">
      <c r="B90" s="36">
        <v>43023</v>
      </c>
      <c r="C90" s="36">
        <v>43054</v>
      </c>
      <c r="D90" s="34">
        <v>2.5000000000000001E-2</v>
      </c>
      <c r="E90" s="39"/>
      <c r="F90" s="39"/>
      <c r="G90" s="39"/>
      <c r="H90" s="39"/>
      <c r="I90" s="39"/>
      <c r="J90" s="40"/>
      <c r="K90" s="40"/>
    </row>
    <row r="91" spans="2:11" s="15" customFormat="1" x14ac:dyDescent="0.2">
      <c r="B91" s="41"/>
      <c r="C91" s="41"/>
      <c r="D91" s="38"/>
      <c r="E91" s="39"/>
      <c r="F91" s="39"/>
      <c r="G91" s="39"/>
      <c r="H91" s="39"/>
      <c r="I91" s="39"/>
      <c r="J91" s="40"/>
      <c r="K91" s="40"/>
    </row>
    <row r="92" spans="2:11" s="15" customFormat="1" x14ac:dyDescent="0.2">
      <c r="B92" s="12" t="s">
        <v>10</v>
      </c>
      <c r="C92" s="27" t="s">
        <v>43</v>
      </c>
    </row>
    <row r="93" spans="2:11" s="15" customFormat="1" x14ac:dyDescent="0.2">
      <c r="B93" s="12" t="s">
        <v>9</v>
      </c>
      <c r="C93" s="13">
        <v>43997</v>
      </c>
    </row>
    <row r="94" spans="2:11" s="15" customFormat="1" x14ac:dyDescent="0.2">
      <c r="B94" s="12" t="s">
        <v>8</v>
      </c>
      <c r="C94" s="11" t="s">
        <v>18</v>
      </c>
    </row>
    <row r="95" spans="2:11" s="15" customFormat="1" x14ac:dyDescent="0.2">
      <c r="B95" s="12" t="s">
        <v>6</v>
      </c>
      <c r="C95" s="11">
        <v>64</v>
      </c>
    </row>
    <row r="96" spans="2:11" s="15" customFormat="1" x14ac:dyDescent="0.2">
      <c r="B96" s="42" t="s">
        <v>5</v>
      </c>
      <c r="C96" s="43"/>
      <c r="D96" s="44" t="s">
        <v>4</v>
      </c>
    </row>
    <row r="97" spans="2:11" s="15" customFormat="1" x14ac:dyDescent="0.2">
      <c r="B97" s="9" t="s">
        <v>3</v>
      </c>
      <c r="C97" s="8" t="s">
        <v>2</v>
      </c>
      <c r="D97" s="45"/>
    </row>
    <row r="98" spans="2:11" s="15" customFormat="1" x14ac:dyDescent="0.2">
      <c r="B98" s="36">
        <v>42719</v>
      </c>
      <c r="C98" s="36">
        <v>42750</v>
      </c>
      <c r="D98" s="31">
        <f>300000/1000000</f>
        <v>0.3</v>
      </c>
    </row>
    <row r="99" spans="2:11" s="15" customFormat="1" x14ac:dyDescent="0.2">
      <c r="B99" s="36">
        <v>42750</v>
      </c>
      <c r="C99" s="36">
        <v>42781</v>
      </c>
      <c r="D99" s="32">
        <f>470000/1000000</f>
        <v>0.47</v>
      </c>
    </row>
    <row r="100" spans="2:11" s="15" customFormat="1" x14ac:dyDescent="0.2">
      <c r="B100" s="36">
        <v>42781</v>
      </c>
      <c r="C100" s="36">
        <v>42809</v>
      </c>
      <c r="D100" s="32">
        <v>1.095</v>
      </c>
    </row>
    <row r="101" spans="2:11" s="15" customFormat="1" x14ac:dyDescent="0.2">
      <c r="B101" s="36">
        <v>42809</v>
      </c>
      <c r="C101" s="36">
        <v>42840</v>
      </c>
      <c r="D101" s="32">
        <v>0.215</v>
      </c>
    </row>
    <row r="102" spans="2:11" s="15" customFormat="1" x14ac:dyDescent="0.2">
      <c r="B102" s="36">
        <v>42840</v>
      </c>
      <c r="C102" s="36">
        <v>42870</v>
      </c>
      <c r="D102" s="34">
        <v>0.25</v>
      </c>
    </row>
    <row r="103" spans="2:11" s="15" customFormat="1" x14ac:dyDescent="0.2">
      <c r="B103" s="36">
        <v>42870</v>
      </c>
      <c r="C103" s="36">
        <v>42901</v>
      </c>
      <c r="D103" s="34">
        <v>0.06</v>
      </c>
    </row>
    <row r="104" spans="2:11" s="15" customFormat="1" x14ac:dyDescent="0.2">
      <c r="B104" s="36">
        <v>42901</v>
      </c>
      <c r="C104" s="36">
        <v>42931</v>
      </c>
      <c r="D104" s="34">
        <v>8.5000000000000006E-2</v>
      </c>
      <c r="E104" s="39"/>
      <c r="F104" s="39"/>
      <c r="G104" s="39"/>
      <c r="H104" s="39"/>
      <c r="I104" s="39"/>
      <c r="J104" s="40"/>
      <c r="K104" s="40"/>
    </row>
    <row r="105" spans="2:11" s="15" customFormat="1" x14ac:dyDescent="0.2">
      <c r="B105" s="36">
        <v>42931</v>
      </c>
      <c r="C105" s="36">
        <v>42962</v>
      </c>
      <c r="D105" s="34">
        <v>1.115</v>
      </c>
      <c r="E105" s="39"/>
      <c r="F105" s="39"/>
      <c r="G105" s="39"/>
      <c r="H105" s="39"/>
      <c r="I105" s="39"/>
      <c r="J105" s="40"/>
      <c r="K105" s="40"/>
    </row>
    <row r="106" spans="2:11" s="15" customFormat="1" x14ac:dyDescent="0.2">
      <c r="B106" s="36">
        <v>42962</v>
      </c>
      <c r="C106" s="36">
        <v>42993</v>
      </c>
      <c r="D106" s="34">
        <v>0.8</v>
      </c>
      <c r="E106" s="39"/>
      <c r="F106" s="39"/>
      <c r="G106" s="39"/>
      <c r="H106" s="39"/>
      <c r="I106" s="39"/>
      <c r="J106" s="40"/>
      <c r="K106" s="40"/>
    </row>
    <row r="107" spans="2:11" s="15" customFormat="1" x14ac:dyDescent="0.2">
      <c r="B107" s="36">
        <v>42993</v>
      </c>
      <c r="C107" s="36">
        <v>43023</v>
      </c>
      <c r="D107" s="34">
        <v>0.22500000000000001</v>
      </c>
      <c r="E107" s="39"/>
      <c r="F107" s="39"/>
      <c r="G107" s="39"/>
      <c r="H107" s="39"/>
      <c r="I107" s="39"/>
      <c r="J107" s="40"/>
      <c r="K107" s="40"/>
    </row>
    <row r="108" spans="2:11" s="15" customFormat="1" x14ac:dyDescent="0.2">
      <c r="B108" s="36">
        <v>43023</v>
      </c>
      <c r="C108" s="36">
        <v>43054</v>
      </c>
      <c r="D108" s="34">
        <v>0.39</v>
      </c>
      <c r="E108" s="39"/>
      <c r="F108" s="39"/>
      <c r="G108" s="39"/>
      <c r="H108" s="39"/>
      <c r="I108" s="39"/>
      <c r="J108" s="40"/>
      <c r="K108" s="40"/>
    </row>
    <row r="109" spans="2:11" x14ac:dyDescent="0.2">
      <c r="B109" s="5"/>
      <c r="C109" s="17"/>
      <c r="D109" s="16"/>
    </row>
    <row r="110" spans="2:11" s="15" customFormat="1" x14ac:dyDescent="0.2">
      <c r="B110" s="12" t="s">
        <v>10</v>
      </c>
      <c r="C110" s="14" t="s">
        <v>17</v>
      </c>
      <c r="D110" s="10"/>
    </row>
    <row r="111" spans="2:11" s="15" customFormat="1" x14ac:dyDescent="0.2">
      <c r="B111" s="12" t="s">
        <v>9</v>
      </c>
      <c r="C111" s="13">
        <v>44089</v>
      </c>
      <c r="D111" s="10"/>
    </row>
    <row r="112" spans="2:11" s="15" customFormat="1" x14ac:dyDescent="0.2">
      <c r="B112" s="12" t="s">
        <v>8</v>
      </c>
      <c r="C112" s="11" t="s">
        <v>16</v>
      </c>
      <c r="D112" s="10"/>
    </row>
    <row r="113" spans="2:11" s="15" customFormat="1" x14ac:dyDescent="0.2">
      <c r="B113" s="12" t="s">
        <v>6</v>
      </c>
      <c r="C113" s="11">
        <v>65</v>
      </c>
      <c r="D113" s="10"/>
    </row>
    <row r="114" spans="2:11" s="15" customFormat="1" x14ac:dyDescent="0.2">
      <c r="B114" s="42" t="s">
        <v>5</v>
      </c>
      <c r="C114" s="43"/>
      <c r="D114" s="44" t="s">
        <v>4</v>
      </c>
    </row>
    <row r="115" spans="2:11" s="15" customFormat="1" x14ac:dyDescent="0.2">
      <c r="B115" s="9" t="s">
        <v>3</v>
      </c>
      <c r="C115" s="8" t="s">
        <v>2</v>
      </c>
      <c r="D115" s="45"/>
    </row>
    <row r="116" spans="2:11" s="15" customFormat="1" x14ac:dyDescent="0.2">
      <c r="B116" s="7"/>
      <c r="C116" s="7"/>
      <c r="D116" s="6"/>
    </row>
    <row r="117" spans="2:11" x14ac:dyDescent="0.2">
      <c r="B117" s="5"/>
      <c r="C117" s="17"/>
      <c r="D117" s="16"/>
    </row>
    <row r="118" spans="2:11" s="15" customFormat="1" x14ac:dyDescent="0.2">
      <c r="B118" s="12" t="s">
        <v>10</v>
      </c>
      <c r="C118" s="27" t="s">
        <v>33</v>
      </c>
      <c r="D118" s="10"/>
    </row>
    <row r="119" spans="2:11" s="15" customFormat="1" x14ac:dyDescent="0.2">
      <c r="B119" s="12" t="s">
        <v>9</v>
      </c>
      <c r="C119" s="13">
        <v>43997</v>
      </c>
      <c r="D119" s="10"/>
    </row>
    <row r="120" spans="2:11" s="15" customFormat="1" x14ac:dyDescent="0.2">
      <c r="B120" s="12" t="s">
        <v>8</v>
      </c>
      <c r="C120" s="11" t="s">
        <v>15</v>
      </c>
      <c r="D120" s="10"/>
    </row>
    <row r="121" spans="2:11" s="15" customFormat="1" x14ac:dyDescent="0.2">
      <c r="B121" s="12" t="s">
        <v>6</v>
      </c>
      <c r="C121" s="11">
        <v>66</v>
      </c>
      <c r="D121" s="10"/>
    </row>
    <row r="122" spans="2:11" s="1" customFormat="1" x14ac:dyDescent="0.2">
      <c r="B122" s="42" t="s">
        <v>5</v>
      </c>
      <c r="C122" s="43"/>
      <c r="D122" s="44" t="s">
        <v>4</v>
      </c>
    </row>
    <row r="123" spans="2:11" s="1" customFormat="1" x14ac:dyDescent="0.2">
      <c r="B123" s="9" t="s">
        <v>3</v>
      </c>
      <c r="C123" s="8" t="s">
        <v>2</v>
      </c>
      <c r="D123" s="45"/>
    </row>
    <row r="124" spans="2:11" s="1" customFormat="1" x14ac:dyDescent="0.2">
      <c r="B124" s="36">
        <v>42719</v>
      </c>
      <c r="C124" s="36">
        <v>42750</v>
      </c>
      <c r="D124" s="32">
        <f>290000/1000000</f>
        <v>0.28999999999999998</v>
      </c>
    </row>
    <row r="125" spans="2:11" s="1" customFormat="1" x14ac:dyDescent="0.2">
      <c r="B125" s="36">
        <v>42750</v>
      </c>
      <c r="C125" s="36">
        <v>42781</v>
      </c>
      <c r="D125" s="32">
        <f>10000/1000000</f>
        <v>0.01</v>
      </c>
    </row>
    <row r="126" spans="2:11" s="1" customFormat="1" x14ac:dyDescent="0.2">
      <c r="B126" s="36">
        <v>42781</v>
      </c>
      <c r="C126" s="36">
        <v>42809</v>
      </c>
      <c r="D126" s="32">
        <f>15000/1000000</f>
        <v>1.4999999999999999E-2</v>
      </c>
    </row>
    <row r="127" spans="2:11" s="1" customFormat="1" x14ac:dyDescent="0.2">
      <c r="B127" s="36">
        <v>42809</v>
      </c>
      <c r="C127" s="36">
        <v>42840</v>
      </c>
      <c r="D127" s="32">
        <f>85000/1000000</f>
        <v>8.5000000000000006E-2</v>
      </c>
    </row>
    <row r="128" spans="2:11" x14ac:dyDescent="0.2">
      <c r="B128" s="36">
        <v>42840</v>
      </c>
      <c r="C128" s="36">
        <v>42870</v>
      </c>
      <c r="D128" s="32">
        <v>0.01</v>
      </c>
      <c r="E128" s="35"/>
      <c r="F128" s="35"/>
      <c r="G128" s="35"/>
      <c r="H128" s="35"/>
      <c r="I128" s="35"/>
      <c r="J128" s="2"/>
      <c r="K128" s="2"/>
    </row>
    <row r="129" spans="2:11" x14ac:dyDescent="0.2">
      <c r="B129" s="36">
        <v>42870</v>
      </c>
      <c r="C129" s="36">
        <v>42901</v>
      </c>
      <c r="D129" s="32">
        <v>0.01</v>
      </c>
      <c r="E129" s="37"/>
      <c r="F129" s="37"/>
      <c r="G129" s="37"/>
      <c r="H129" s="37"/>
      <c r="I129" s="37"/>
      <c r="J129" s="2"/>
      <c r="K129" s="2"/>
    </row>
    <row r="130" spans="2:11" s="15" customFormat="1" x14ac:dyDescent="0.2">
      <c r="B130" s="36">
        <v>42901</v>
      </c>
      <c r="C130" s="36">
        <v>42931</v>
      </c>
      <c r="D130" s="34">
        <v>0.01</v>
      </c>
      <c r="E130" s="39"/>
      <c r="F130" s="39"/>
      <c r="G130" s="39"/>
      <c r="H130" s="39"/>
      <c r="I130" s="39"/>
      <c r="J130" s="40"/>
      <c r="K130" s="40"/>
    </row>
    <row r="131" spans="2:11" s="15" customFormat="1" x14ac:dyDescent="0.2">
      <c r="B131" s="36">
        <v>42931</v>
      </c>
      <c r="C131" s="36">
        <v>42962</v>
      </c>
      <c r="D131" s="34">
        <v>7.0000000000000007E-2</v>
      </c>
      <c r="E131" s="39"/>
      <c r="F131" s="39"/>
      <c r="G131" s="39"/>
      <c r="H131" s="39"/>
      <c r="I131" s="39"/>
      <c r="J131" s="40"/>
      <c r="K131" s="40"/>
    </row>
    <row r="132" spans="2:11" s="1" customFormat="1" x14ac:dyDescent="0.2">
      <c r="B132" s="5"/>
      <c r="C132" s="5"/>
      <c r="D132" s="4"/>
    </row>
    <row r="133" spans="2:11" s="15" customFormat="1" x14ac:dyDescent="0.2">
      <c r="B133" s="12" t="s">
        <v>10</v>
      </c>
      <c r="C133" s="27" t="s">
        <v>32</v>
      </c>
      <c r="D133" s="10"/>
    </row>
    <row r="134" spans="2:11" s="15" customFormat="1" x14ac:dyDescent="0.2">
      <c r="B134" s="12" t="s">
        <v>9</v>
      </c>
      <c r="C134" s="13">
        <v>46006</v>
      </c>
      <c r="D134" s="10"/>
    </row>
    <row r="135" spans="2:11" s="15" customFormat="1" x14ac:dyDescent="0.2">
      <c r="B135" s="12" t="s">
        <v>8</v>
      </c>
      <c r="C135" s="11" t="s">
        <v>14</v>
      </c>
      <c r="D135" s="10"/>
    </row>
    <row r="136" spans="2:11" s="15" customFormat="1" x14ac:dyDescent="0.2">
      <c r="B136" s="12" t="s">
        <v>6</v>
      </c>
      <c r="C136" s="11">
        <v>67</v>
      </c>
      <c r="D136" s="10"/>
    </row>
    <row r="137" spans="2:11" s="1" customFormat="1" x14ac:dyDescent="0.2">
      <c r="B137" s="42" t="s">
        <v>5</v>
      </c>
      <c r="C137" s="43"/>
      <c r="D137" s="44" t="s">
        <v>4</v>
      </c>
    </row>
    <row r="138" spans="2:11" s="1" customFormat="1" x14ac:dyDescent="0.2">
      <c r="B138" s="9" t="s">
        <v>3</v>
      </c>
      <c r="C138" s="8" t="s">
        <v>2</v>
      </c>
      <c r="D138" s="45"/>
    </row>
    <row r="139" spans="2:11" s="1" customFormat="1" x14ac:dyDescent="0.2">
      <c r="B139" s="7"/>
      <c r="C139" s="7"/>
      <c r="D139" s="6"/>
    </row>
    <row r="140" spans="2:11" s="1" customFormat="1" x14ac:dyDescent="0.2">
      <c r="B140" s="5"/>
      <c r="C140" s="5"/>
      <c r="D140" s="4"/>
    </row>
    <row r="141" spans="2:11" s="15" customFormat="1" x14ac:dyDescent="0.2">
      <c r="B141" s="12" t="s">
        <v>10</v>
      </c>
      <c r="C141" s="27" t="s">
        <v>34</v>
      </c>
      <c r="D141" s="10"/>
    </row>
    <row r="142" spans="2:11" s="15" customFormat="1" x14ac:dyDescent="0.2">
      <c r="B142" s="12" t="s">
        <v>9</v>
      </c>
      <c r="C142" s="13">
        <v>44180</v>
      </c>
      <c r="D142" s="10"/>
    </row>
    <row r="143" spans="2:11" s="15" customFormat="1" x14ac:dyDescent="0.2">
      <c r="B143" s="12" t="s">
        <v>8</v>
      </c>
      <c r="C143" s="11" t="s">
        <v>13</v>
      </c>
      <c r="D143" s="10"/>
    </row>
    <row r="144" spans="2:11" s="15" customFormat="1" x14ac:dyDescent="0.2">
      <c r="B144" s="12" t="s">
        <v>6</v>
      </c>
      <c r="C144" s="11">
        <v>68</v>
      </c>
      <c r="D144" s="10"/>
    </row>
    <row r="145" spans="2:4" s="1" customFormat="1" x14ac:dyDescent="0.2">
      <c r="B145" s="42" t="s">
        <v>5</v>
      </c>
      <c r="C145" s="43"/>
      <c r="D145" s="44" t="s">
        <v>4</v>
      </c>
    </row>
    <row r="146" spans="2:4" s="1" customFormat="1" x14ac:dyDescent="0.2">
      <c r="B146" s="9" t="s">
        <v>3</v>
      </c>
      <c r="C146" s="8" t="s">
        <v>2</v>
      </c>
      <c r="D146" s="45"/>
    </row>
    <row r="147" spans="2:4" s="1" customFormat="1" x14ac:dyDescent="0.2">
      <c r="B147" s="7"/>
      <c r="C147" s="7"/>
      <c r="D147" s="6"/>
    </row>
    <row r="148" spans="2:4" s="1" customFormat="1" x14ac:dyDescent="0.2">
      <c r="B148" s="5"/>
      <c r="C148" s="5"/>
      <c r="D148" s="4"/>
    </row>
    <row r="149" spans="2:4" s="1" customFormat="1" x14ac:dyDescent="0.2">
      <c r="B149" s="12" t="s">
        <v>10</v>
      </c>
      <c r="C149" s="14" t="s">
        <v>12</v>
      </c>
      <c r="D149" s="10"/>
    </row>
    <row r="150" spans="2:4" s="1" customFormat="1" x14ac:dyDescent="0.2">
      <c r="B150" s="12" t="s">
        <v>9</v>
      </c>
      <c r="C150" s="13">
        <v>44270</v>
      </c>
      <c r="D150" s="10"/>
    </row>
    <row r="151" spans="2:4" s="1" customFormat="1" x14ac:dyDescent="0.2">
      <c r="B151" s="12" t="s">
        <v>8</v>
      </c>
      <c r="C151" s="11" t="s">
        <v>11</v>
      </c>
      <c r="D151" s="10"/>
    </row>
    <row r="152" spans="2:4" s="1" customFormat="1" x14ac:dyDescent="0.2">
      <c r="B152" s="12" t="s">
        <v>6</v>
      </c>
      <c r="C152" s="11">
        <v>69</v>
      </c>
      <c r="D152" s="10"/>
    </row>
    <row r="153" spans="2:4" s="1" customFormat="1" x14ac:dyDescent="0.2">
      <c r="B153" s="42" t="s">
        <v>5</v>
      </c>
      <c r="C153" s="43"/>
      <c r="D153" s="44" t="s">
        <v>4</v>
      </c>
    </row>
    <row r="154" spans="2:4" s="1" customFormat="1" x14ac:dyDescent="0.2">
      <c r="B154" s="9" t="s">
        <v>3</v>
      </c>
      <c r="C154" s="8" t="s">
        <v>2</v>
      </c>
      <c r="D154" s="45"/>
    </row>
    <row r="155" spans="2:4" s="1" customFormat="1" x14ac:dyDescent="0.2">
      <c r="B155" s="7"/>
      <c r="C155" s="7"/>
      <c r="D155" s="6"/>
    </row>
    <row r="156" spans="2:4" s="1" customFormat="1" x14ac:dyDescent="0.2">
      <c r="B156" s="5"/>
      <c r="C156" s="5"/>
      <c r="D156" s="4"/>
    </row>
    <row r="157" spans="2:4" s="1" customFormat="1" x14ac:dyDescent="0.2">
      <c r="B157" s="12" t="s">
        <v>10</v>
      </c>
      <c r="C157" s="27" t="s">
        <v>40</v>
      </c>
      <c r="D157" s="10"/>
    </row>
    <row r="158" spans="2:4" s="1" customFormat="1" x14ac:dyDescent="0.2">
      <c r="B158" s="12" t="s">
        <v>9</v>
      </c>
      <c r="C158" s="13">
        <v>46006</v>
      </c>
      <c r="D158" s="10"/>
    </row>
    <row r="159" spans="2:4" s="1" customFormat="1" x14ac:dyDescent="0.2">
      <c r="B159" s="12" t="s">
        <v>8</v>
      </c>
      <c r="C159" s="11" t="s">
        <v>7</v>
      </c>
      <c r="D159" s="10"/>
    </row>
    <row r="160" spans="2:4" s="1" customFormat="1" x14ac:dyDescent="0.2">
      <c r="B160" s="12" t="s">
        <v>6</v>
      </c>
      <c r="C160" s="11">
        <v>70</v>
      </c>
      <c r="D160" s="10"/>
    </row>
    <row r="161" spans="2:4" s="1" customFormat="1" x14ac:dyDescent="0.2">
      <c r="B161" s="42" t="s">
        <v>5</v>
      </c>
      <c r="C161" s="43"/>
      <c r="D161" s="44" t="s">
        <v>4</v>
      </c>
    </row>
    <row r="162" spans="2:4" s="1" customFormat="1" x14ac:dyDescent="0.2">
      <c r="B162" s="9" t="s">
        <v>3</v>
      </c>
      <c r="C162" s="8" t="s">
        <v>2</v>
      </c>
      <c r="D162" s="45"/>
    </row>
    <row r="163" spans="2:4" s="1" customFormat="1" x14ac:dyDescent="0.2">
      <c r="B163" s="7"/>
      <c r="C163" s="7"/>
      <c r="D163" s="6"/>
    </row>
    <row r="164" spans="2:4" s="1" customFormat="1" x14ac:dyDescent="0.2">
      <c r="B164" s="5"/>
      <c r="C164" s="5"/>
      <c r="D164" s="4"/>
    </row>
    <row r="165" spans="2:4" s="1" customFormat="1" x14ac:dyDescent="0.2">
      <c r="B165" s="12" t="s">
        <v>10</v>
      </c>
      <c r="C165" s="27" t="s">
        <v>34</v>
      </c>
      <c r="D165" s="10"/>
    </row>
    <row r="166" spans="2:4" s="1" customFormat="1" x14ac:dyDescent="0.2">
      <c r="B166" s="12" t="s">
        <v>9</v>
      </c>
      <c r="C166" s="13">
        <v>44362</v>
      </c>
      <c r="D166" s="10"/>
    </row>
    <row r="167" spans="2:4" s="1" customFormat="1" x14ac:dyDescent="0.2">
      <c r="B167" s="12" t="s">
        <v>8</v>
      </c>
      <c r="C167" s="11" t="s">
        <v>44</v>
      </c>
      <c r="D167" s="10"/>
    </row>
    <row r="168" spans="2:4" s="1" customFormat="1" x14ac:dyDescent="0.2">
      <c r="B168" s="12" t="s">
        <v>6</v>
      </c>
      <c r="C168" s="11">
        <v>71</v>
      </c>
      <c r="D168" s="10"/>
    </row>
    <row r="169" spans="2:4" s="1" customFormat="1" x14ac:dyDescent="0.2">
      <c r="B169" s="42" t="s">
        <v>5</v>
      </c>
      <c r="C169" s="43"/>
      <c r="D169" s="44" t="s">
        <v>4</v>
      </c>
    </row>
    <row r="170" spans="2:4" s="1" customFormat="1" x14ac:dyDescent="0.2">
      <c r="B170" s="9" t="s">
        <v>3</v>
      </c>
      <c r="C170" s="8" t="s">
        <v>2</v>
      </c>
      <c r="D170" s="45"/>
    </row>
    <row r="171" spans="2:4" s="1" customFormat="1" x14ac:dyDescent="0.2">
      <c r="B171" s="7"/>
      <c r="C171" s="7"/>
      <c r="D171" s="6"/>
    </row>
    <row r="172" spans="2:4" s="1" customFormat="1" x14ac:dyDescent="0.2">
      <c r="B172" s="5"/>
      <c r="C172" s="5"/>
      <c r="D172" s="4"/>
    </row>
    <row r="173" spans="2:4" s="1" customFormat="1" x14ac:dyDescent="0.2">
      <c r="B173" s="12" t="s">
        <v>10</v>
      </c>
      <c r="C173" s="14" t="s">
        <v>12</v>
      </c>
      <c r="D173" s="10"/>
    </row>
    <row r="174" spans="2:4" s="1" customFormat="1" x14ac:dyDescent="0.2">
      <c r="B174" s="12" t="s">
        <v>9</v>
      </c>
      <c r="C174" s="13">
        <v>44454</v>
      </c>
      <c r="D174" s="10"/>
    </row>
    <row r="175" spans="2:4" s="1" customFormat="1" x14ac:dyDescent="0.2">
      <c r="B175" s="12" t="s">
        <v>8</v>
      </c>
      <c r="C175" s="11" t="s">
        <v>45</v>
      </c>
      <c r="D175" s="10"/>
    </row>
    <row r="176" spans="2:4" s="1" customFormat="1" x14ac:dyDescent="0.2">
      <c r="B176" s="12" t="s">
        <v>6</v>
      </c>
      <c r="C176" s="11">
        <v>72</v>
      </c>
      <c r="D176" s="10"/>
    </row>
    <row r="177" spans="2:6" s="1" customFormat="1" x14ac:dyDescent="0.2">
      <c r="B177" s="42" t="s">
        <v>5</v>
      </c>
      <c r="C177" s="43"/>
      <c r="D177" s="44" t="s">
        <v>4</v>
      </c>
    </row>
    <row r="178" spans="2:6" s="1" customFormat="1" x14ac:dyDescent="0.2">
      <c r="B178" s="9" t="s">
        <v>3</v>
      </c>
      <c r="C178" s="8" t="s">
        <v>2</v>
      </c>
      <c r="D178" s="45"/>
    </row>
    <row r="179" spans="2:6" s="1" customFormat="1" x14ac:dyDescent="0.2">
      <c r="B179" s="7"/>
      <c r="C179" s="7"/>
      <c r="D179" s="6"/>
    </row>
    <row r="180" spans="2:6" s="1" customFormat="1" x14ac:dyDescent="0.2">
      <c r="B180" s="5"/>
      <c r="C180" s="5"/>
      <c r="D180" s="4"/>
    </row>
    <row r="181" spans="2:6" s="1" customFormat="1" x14ac:dyDescent="0.2">
      <c r="B181" s="12" t="s">
        <v>10</v>
      </c>
      <c r="C181" s="27" t="s">
        <v>55</v>
      </c>
      <c r="D181" s="10"/>
      <c r="F181" s="28"/>
    </row>
    <row r="182" spans="2:6" s="1" customFormat="1" x14ac:dyDescent="0.2">
      <c r="B182" s="12" t="s">
        <v>9</v>
      </c>
      <c r="C182" s="13">
        <v>46280</v>
      </c>
      <c r="D182" s="10"/>
      <c r="F182" s="29"/>
    </row>
    <row r="183" spans="2:6" s="1" customFormat="1" x14ac:dyDescent="0.2">
      <c r="B183" s="12" t="s">
        <v>8</v>
      </c>
      <c r="C183" s="11" t="s">
        <v>46</v>
      </c>
      <c r="D183" s="10"/>
    </row>
    <row r="184" spans="2:6" s="1" customFormat="1" x14ac:dyDescent="0.2">
      <c r="B184" s="12" t="s">
        <v>6</v>
      </c>
      <c r="C184" s="11">
        <v>73</v>
      </c>
      <c r="D184" s="10"/>
    </row>
    <row r="185" spans="2:6" s="1" customFormat="1" x14ac:dyDescent="0.2">
      <c r="B185" s="42" t="s">
        <v>5</v>
      </c>
      <c r="C185" s="43"/>
      <c r="D185" s="44" t="s">
        <v>4</v>
      </c>
    </row>
    <row r="186" spans="2:6" s="1" customFormat="1" x14ac:dyDescent="0.2">
      <c r="B186" s="9" t="s">
        <v>3</v>
      </c>
      <c r="C186" s="8" t="s">
        <v>2</v>
      </c>
      <c r="D186" s="45"/>
    </row>
    <row r="187" spans="2:6" s="1" customFormat="1" x14ac:dyDescent="0.2">
      <c r="B187" s="7"/>
      <c r="C187" s="7"/>
      <c r="D187" s="6"/>
    </row>
    <row r="188" spans="2:6" s="1" customFormat="1" x14ac:dyDescent="0.2">
      <c r="B188" s="5"/>
      <c r="C188" s="5"/>
      <c r="D188" s="4"/>
    </row>
    <row r="189" spans="2:6" s="1" customFormat="1" x14ac:dyDescent="0.2">
      <c r="B189" s="12" t="s">
        <v>10</v>
      </c>
      <c r="C189" s="27" t="s">
        <v>56</v>
      </c>
      <c r="D189" s="10"/>
    </row>
    <row r="190" spans="2:6" s="1" customFormat="1" x14ac:dyDescent="0.2">
      <c r="B190" s="12" t="s">
        <v>9</v>
      </c>
      <c r="C190" s="13">
        <v>44545</v>
      </c>
      <c r="D190" s="10"/>
    </row>
    <row r="191" spans="2:6" s="1" customFormat="1" x14ac:dyDescent="0.2">
      <c r="B191" s="12" t="s">
        <v>8</v>
      </c>
      <c r="C191" s="11" t="s">
        <v>47</v>
      </c>
      <c r="D191" s="10"/>
    </row>
    <row r="192" spans="2:6" s="1" customFormat="1" x14ac:dyDescent="0.2">
      <c r="B192" s="12" t="s">
        <v>6</v>
      </c>
      <c r="C192" s="11">
        <v>74</v>
      </c>
      <c r="D192" s="10"/>
    </row>
    <row r="193" spans="2:4" s="1" customFormat="1" x14ac:dyDescent="0.2">
      <c r="B193" s="42" t="s">
        <v>5</v>
      </c>
      <c r="C193" s="43"/>
      <c r="D193" s="44" t="s">
        <v>4</v>
      </c>
    </row>
    <row r="194" spans="2:4" s="1" customFormat="1" x14ac:dyDescent="0.2">
      <c r="B194" s="9" t="s">
        <v>3</v>
      </c>
      <c r="C194" s="8" t="s">
        <v>2</v>
      </c>
      <c r="D194" s="45"/>
    </row>
    <row r="195" spans="2:4" s="1" customFormat="1" x14ac:dyDescent="0.2">
      <c r="B195" s="7"/>
      <c r="C195" s="7"/>
      <c r="D195" s="6"/>
    </row>
    <row r="196" spans="2:4" s="1" customFormat="1" x14ac:dyDescent="0.2">
      <c r="B196" s="5"/>
      <c r="C196" s="5"/>
      <c r="D196" s="4"/>
    </row>
    <row r="197" spans="2:4" s="1" customFormat="1" x14ac:dyDescent="0.2">
      <c r="B197" s="12" t="s">
        <v>10</v>
      </c>
      <c r="C197" s="14" t="s">
        <v>48</v>
      </c>
      <c r="D197" s="10"/>
    </row>
    <row r="198" spans="2:4" s="1" customFormat="1" x14ac:dyDescent="0.2">
      <c r="B198" s="12" t="s">
        <v>9</v>
      </c>
      <c r="C198" s="13">
        <v>44635</v>
      </c>
      <c r="D198" s="10"/>
    </row>
    <row r="199" spans="2:4" s="1" customFormat="1" x14ac:dyDescent="0.2">
      <c r="B199" s="12" t="s">
        <v>8</v>
      </c>
      <c r="C199" s="11" t="s">
        <v>49</v>
      </c>
      <c r="D199" s="10"/>
    </row>
    <row r="200" spans="2:4" s="1" customFormat="1" x14ac:dyDescent="0.2">
      <c r="B200" s="12" t="s">
        <v>6</v>
      </c>
      <c r="C200" s="11">
        <v>75</v>
      </c>
      <c r="D200" s="10"/>
    </row>
    <row r="201" spans="2:4" s="1" customFormat="1" x14ac:dyDescent="0.2">
      <c r="B201" s="42" t="s">
        <v>5</v>
      </c>
      <c r="C201" s="43"/>
      <c r="D201" s="44" t="s">
        <v>4</v>
      </c>
    </row>
    <row r="202" spans="2:4" s="1" customFormat="1" x14ac:dyDescent="0.2">
      <c r="B202" s="9" t="s">
        <v>3</v>
      </c>
      <c r="C202" s="8" t="s">
        <v>2</v>
      </c>
      <c r="D202" s="45"/>
    </row>
    <row r="203" spans="2:4" s="1" customFormat="1" x14ac:dyDescent="0.2">
      <c r="B203" s="7"/>
      <c r="C203" s="7"/>
      <c r="D203" s="6"/>
    </row>
    <row r="204" spans="2:4" s="1" customFormat="1" x14ac:dyDescent="0.2">
      <c r="B204" s="5"/>
      <c r="C204" s="5"/>
      <c r="D204" s="4"/>
    </row>
    <row r="205" spans="2:4" s="1" customFormat="1" x14ac:dyDescent="0.2">
      <c r="B205" s="12" t="s">
        <v>10</v>
      </c>
      <c r="C205" s="27" t="s">
        <v>57</v>
      </c>
      <c r="D205" s="10"/>
    </row>
    <row r="206" spans="2:4" s="1" customFormat="1" x14ac:dyDescent="0.2">
      <c r="B206" s="12" t="s">
        <v>9</v>
      </c>
      <c r="C206" s="13">
        <v>44545</v>
      </c>
      <c r="D206" s="10"/>
    </row>
    <row r="207" spans="2:4" s="1" customFormat="1" x14ac:dyDescent="0.2">
      <c r="B207" s="12" t="s">
        <v>8</v>
      </c>
      <c r="C207" s="33" t="s">
        <v>50</v>
      </c>
      <c r="D207" s="10"/>
    </row>
    <row r="208" spans="2:4" s="1" customFormat="1" x14ac:dyDescent="0.2">
      <c r="B208" s="12" t="s">
        <v>6</v>
      </c>
      <c r="C208" s="11">
        <v>76</v>
      </c>
      <c r="D208" s="10"/>
    </row>
    <row r="209" spans="2:6" s="1" customFormat="1" x14ac:dyDescent="0.2">
      <c r="B209" s="42" t="s">
        <v>5</v>
      </c>
      <c r="C209" s="43"/>
      <c r="D209" s="44" t="s">
        <v>4</v>
      </c>
    </row>
    <row r="210" spans="2:6" s="1" customFormat="1" ht="23.25" customHeight="1" x14ac:dyDescent="0.2">
      <c r="B210" s="9" t="s">
        <v>3</v>
      </c>
      <c r="C210" s="8" t="s">
        <v>2</v>
      </c>
      <c r="D210" s="45"/>
    </row>
    <row r="211" spans="2:6" s="1" customFormat="1" x14ac:dyDescent="0.2">
      <c r="B211" s="7"/>
      <c r="C211" s="7"/>
      <c r="D211" s="6"/>
    </row>
    <row r="212" spans="2:6" s="1" customFormat="1" x14ac:dyDescent="0.2">
      <c r="B212" s="5"/>
      <c r="C212" s="5"/>
      <c r="D212" s="4"/>
    </row>
    <row r="213" spans="2:6" s="1" customFormat="1" x14ac:dyDescent="0.2">
      <c r="B213" s="12" t="s">
        <v>10</v>
      </c>
      <c r="C213" s="27" t="s">
        <v>37</v>
      </c>
      <c r="D213" s="10"/>
      <c r="F213" s="28"/>
    </row>
    <row r="214" spans="2:6" s="1" customFormat="1" x14ac:dyDescent="0.2">
      <c r="B214" s="12" t="s">
        <v>9</v>
      </c>
      <c r="C214" s="13">
        <v>46553</v>
      </c>
      <c r="D214" s="10"/>
      <c r="F214" s="29"/>
    </row>
    <row r="215" spans="2:6" s="1" customFormat="1" x14ac:dyDescent="0.2">
      <c r="B215" s="12" t="s">
        <v>8</v>
      </c>
      <c r="C215" s="11" t="s">
        <v>51</v>
      </c>
      <c r="D215" s="10"/>
    </row>
    <row r="216" spans="2:6" s="1" customFormat="1" x14ac:dyDescent="0.2">
      <c r="B216" s="12" t="s">
        <v>6</v>
      </c>
      <c r="C216" s="11">
        <v>77</v>
      </c>
      <c r="D216" s="10"/>
    </row>
    <row r="217" spans="2:6" s="1" customFormat="1" x14ac:dyDescent="0.2">
      <c r="B217" s="42" t="s">
        <v>5</v>
      </c>
      <c r="C217" s="43"/>
      <c r="D217" s="44" t="s">
        <v>4</v>
      </c>
    </row>
    <row r="218" spans="2:6" s="1" customFormat="1" x14ac:dyDescent="0.2">
      <c r="B218" s="9" t="s">
        <v>3</v>
      </c>
      <c r="C218" s="8" t="s">
        <v>2</v>
      </c>
      <c r="D218" s="45"/>
    </row>
    <row r="219" spans="2:6" s="1" customFormat="1" x14ac:dyDescent="0.2">
      <c r="B219" s="7"/>
      <c r="C219" s="7"/>
      <c r="D219" s="6"/>
    </row>
    <row r="220" spans="2:6" s="1" customFormat="1" x14ac:dyDescent="0.2">
      <c r="B220" s="5"/>
      <c r="C220" s="5"/>
      <c r="D220" s="4"/>
    </row>
    <row r="221" spans="2:6" s="1" customFormat="1" x14ac:dyDescent="0.2">
      <c r="B221" s="12" t="s">
        <v>10</v>
      </c>
      <c r="C221" s="27" t="s">
        <v>31</v>
      </c>
      <c r="D221" s="10"/>
      <c r="F221" s="28"/>
    </row>
    <row r="222" spans="2:6" s="1" customFormat="1" x14ac:dyDescent="0.2">
      <c r="B222" s="12" t="s">
        <v>9</v>
      </c>
      <c r="C222" s="13">
        <v>44727</v>
      </c>
      <c r="D222" s="10"/>
      <c r="F222" s="29"/>
    </row>
    <row r="223" spans="2:6" s="1" customFormat="1" x14ac:dyDescent="0.2">
      <c r="B223" s="12" t="s">
        <v>8</v>
      </c>
      <c r="C223" s="11" t="s">
        <v>52</v>
      </c>
      <c r="D223" s="10"/>
    </row>
    <row r="224" spans="2:6" s="1" customFormat="1" x14ac:dyDescent="0.2">
      <c r="B224" s="12" t="s">
        <v>6</v>
      </c>
      <c r="C224" s="11">
        <v>78</v>
      </c>
      <c r="D224" s="10"/>
    </row>
    <row r="225" spans="2:4" s="1" customFormat="1" x14ac:dyDescent="0.2">
      <c r="B225" s="42" t="s">
        <v>5</v>
      </c>
      <c r="C225" s="43"/>
      <c r="D225" s="44" t="s">
        <v>4</v>
      </c>
    </row>
    <row r="226" spans="2:4" s="1" customFormat="1" x14ac:dyDescent="0.2">
      <c r="B226" s="9" t="s">
        <v>3</v>
      </c>
      <c r="C226" s="8" t="s">
        <v>2</v>
      </c>
      <c r="D226" s="45"/>
    </row>
    <row r="227" spans="2:4" s="1" customFormat="1" x14ac:dyDescent="0.2">
      <c r="B227" s="7"/>
      <c r="C227" s="7"/>
      <c r="D227" s="6"/>
    </row>
    <row r="228" spans="2:4" s="1" customFormat="1" x14ac:dyDescent="0.2">
      <c r="B228" s="5"/>
      <c r="C228" s="5"/>
      <c r="D228" s="4"/>
    </row>
    <row r="229" spans="2:4" s="1" customFormat="1" x14ac:dyDescent="0.2">
      <c r="B229" s="12" t="s">
        <v>10</v>
      </c>
      <c r="C229" s="14" t="s">
        <v>53</v>
      </c>
      <c r="D229" s="10"/>
    </row>
    <row r="230" spans="2:4" s="1" customFormat="1" x14ac:dyDescent="0.2">
      <c r="B230" s="12" t="s">
        <v>9</v>
      </c>
      <c r="C230" s="13">
        <v>44819</v>
      </c>
      <c r="D230" s="10"/>
    </row>
    <row r="231" spans="2:4" s="1" customFormat="1" x14ac:dyDescent="0.2">
      <c r="B231" s="12" t="s">
        <v>8</v>
      </c>
      <c r="C231" s="11" t="s">
        <v>54</v>
      </c>
      <c r="D231" s="10"/>
    </row>
    <row r="232" spans="2:4" s="1" customFormat="1" x14ac:dyDescent="0.2">
      <c r="B232" s="12" t="s">
        <v>6</v>
      </c>
      <c r="C232" s="11">
        <v>79</v>
      </c>
      <c r="D232" s="10"/>
    </row>
    <row r="233" spans="2:4" s="1" customFormat="1" x14ac:dyDescent="0.2">
      <c r="B233" s="42" t="s">
        <v>5</v>
      </c>
      <c r="C233" s="43"/>
      <c r="D233" s="44" t="s">
        <v>4</v>
      </c>
    </row>
    <row r="234" spans="2:4" s="1" customFormat="1" x14ac:dyDescent="0.2">
      <c r="B234" s="9" t="s">
        <v>3</v>
      </c>
      <c r="C234" s="8" t="s">
        <v>2</v>
      </c>
      <c r="D234" s="45"/>
    </row>
    <row r="235" spans="2:4" s="1" customFormat="1" x14ac:dyDescent="0.2">
      <c r="B235" s="7"/>
      <c r="C235" s="7"/>
      <c r="D235" s="6"/>
    </row>
    <row r="236" spans="2:4" s="1" customFormat="1" x14ac:dyDescent="0.2">
      <c r="B236" s="5"/>
      <c r="C236" s="5"/>
      <c r="D236" s="4"/>
    </row>
    <row r="237" spans="2:4" s="1" customFormat="1" x14ac:dyDescent="0.2">
      <c r="B237" s="12" t="s">
        <v>10</v>
      </c>
      <c r="C237" s="27" t="s">
        <v>37</v>
      </c>
      <c r="D237" s="10"/>
    </row>
    <row r="238" spans="2:4" s="1" customFormat="1" x14ac:dyDescent="0.2">
      <c r="B238" s="12" t="s">
        <v>9</v>
      </c>
      <c r="C238" s="13">
        <v>46827</v>
      </c>
      <c r="D238" s="10"/>
    </row>
    <row r="239" spans="2:4" s="1" customFormat="1" x14ac:dyDescent="0.2">
      <c r="B239" s="12" t="s">
        <v>8</v>
      </c>
      <c r="C239" s="33" t="s">
        <v>58</v>
      </c>
      <c r="D239" s="10"/>
    </row>
    <row r="240" spans="2:4" s="1" customFormat="1" x14ac:dyDescent="0.2">
      <c r="B240" s="12" t="s">
        <v>6</v>
      </c>
      <c r="C240" s="11">
        <v>80</v>
      </c>
      <c r="D240" s="10"/>
    </row>
    <row r="241" spans="2:6" s="1" customFormat="1" x14ac:dyDescent="0.2">
      <c r="B241" s="42" t="s">
        <v>5</v>
      </c>
      <c r="C241" s="43"/>
      <c r="D241" s="44" t="s">
        <v>4</v>
      </c>
    </row>
    <row r="242" spans="2:6" s="1" customFormat="1" ht="23.25" customHeight="1" x14ac:dyDescent="0.2">
      <c r="B242" s="9" t="s">
        <v>3</v>
      </c>
      <c r="C242" s="8" t="s">
        <v>2</v>
      </c>
      <c r="D242" s="45"/>
    </row>
    <row r="243" spans="2:6" s="1" customFormat="1" x14ac:dyDescent="0.2">
      <c r="B243" s="7"/>
      <c r="C243" s="7"/>
      <c r="D243" s="6"/>
    </row>
    <row r="244" spans="2:6" s="1" customFormat="1" x14ac:dyDescent="0.2">
      <c r="B244" s="5"/>
      <c r="C244" s="5"/>
      <c r="D244" s="4"/>
    </row>
    <row r="245" spans="2:6" s="1" customFormat="1" x14ac:dyDescent="0.2">
      <c r="B245" s="12" t="s">
        <v>10</v>
      </c>
      <c r="C245" s="27" t="s">
        <v>59</v>
      </c>
      <c r="D245" s="10"/>
      <c r="F245" s="28"/>
    </row>
    <row r="246" spans="2:6" s="1" customFormat="1" x14ac:dyDescent="0.2">
      <c r="B246" s="12" t="s">
        <v>9</v>
      </c>
      <c r="C246" s="13">
        <v>45000</v>
      </c>
      <c r="D246" s="10"/>
      <c r="F246" s="29"/>
    </row>
    <row r="247" spans="2:6" s="1" customFormat="1" x14ac:dyDescent="0.2">
      <c r="B247" s="12" t="s">
        <v>8</v>
      </c>
      <c r="C247" s="11" t="s">
        <v>60</v>
      </c>
      <c r="D247" s="10"/>
    </row>
    <row r="248" spans="2:6" s="1" customFormat="1" x14ac:dyDescent="0.2">
      <c r="B248" s="12" t="s">
        <v>6</v>
      </c>
      <c r="C248" s="11">
        <v>81</v>
      </c>
      <c r="D248" s="10"/>
    </row>
    <row r="249" spans="2:6" s="1" customFormat="1" x14ac:dyDescent="0.2">
      <c r="B249" s="42" t="s">
        <v>5</v>
      </c>
      <c r="C249" s="43"/>
      <c r="D249" s="44" t="s">
        <v>4</v>
      </c>
    </row>
    <row r="250" spans="2:6" s="1" customFormat="1" x14ac:dyDescent="0.2">
      <c r="B250" s="9" t="s">
        <v>3</v>
      </c>
      <c r="C250" s="8" t="s">
        <v>2</v>
      </c>
      <c r="D250" s="45"/>
    </row>
    <row r="251" spans="2:6" s="1" customFormat="1" x14ac:dyDescent="0.2">
      <c r="B251" s="7"/>
      <c r="C251" s="7"/>
      <c r="D251" s="6"/>
    </row>
    <row r="252" spans="2:6" s="1" customFormat="1" x14ac:dyDescent="0.2">
      <c r="B252" s="5"/>
      <c r="C252" s="5"/>
      <c r="D252" s="4"/>
    </row>
    <row r="253" spans="2:6" s="1" customFormat="1" x14ac:dyDescent="0.2">
      <c r="B253" s="12" t="s">
        <v>10</v>
      </c>
      <c r="C253" s="27" t="s">
        <v>35</v>
      </c>
      <c r="D253" s="10"/>
      <c r="F253" s="28"/>
    </row>
    <row r="254" spans="2:6" s="1" customFormat="1" x14ac:dyDescent="0.2">
      <c r="B254" s="12" t="s">
        <v>9</v>
      </c>
      <c r="C254" s="13">
        <v>46827</v>
      </c>
      <c r="D254" s="10"/>
      <c r="F254" s="29"/>
    </row>
    <row r="255" spans="2:6" s="1" customFormat="1" x14ac:dyDescent="0.2">
      <c r="B255" s="12" t="s">
        <v>8</v>
      </c>
      <c r="C255" s="11" t="s">
        <v>61</v>
      </c>
      <c r="D255" s="10"/>
    </row>
    <row r="256" spans="2:6" s="1" customFormat="1" x14ac:dyDescent="0.2">
      <c r="B256" s="12" t="s">
        <v>6</v>
      </c>
      <c r="C256" s="11">
        <v>82</v>
      </c>
      <c r="D256" s="10"/>
    </row>
    <row r="257" spans="2:6" s="1" customFormat="1" x14ac:dyDescent="0.2">
      <c r="B257" s="42" t="s">
        <v>5</v>
      </c>
      <c r="C257" s="43"/>
      <c r="D257" s="44" t="s">
        <v>4</v>
      </c>
    </row>
    <row r="258" spans="2:6" s="1" customFormat="1" x14ac:dyDescent="0.2">
      <c r="B258" s="9" t="s">
        <v>3</v>
      </c>
      <c r="C258" s="8" t="s">
        <v>2</v>
      </c>
      <c r="D258" s="45"/>
    </row>
    <row r="259" spans="2:6" s="1" customFormat="1" x14ac:dyDescent="0.2">
      <c r="B259" s="7"/>
      <c r="C259" s="7"/>
      <c r="D259" s="6"/>
    </row>
    <row r="260" spans="2:6" s="1" customFormat="1" x14ac:dyDescent="0.2">
      <c r="B260" s="5"/>
      <c r="C260" s="5"/>
      <c r="D260" s="4"/>
    </row>
    <row r="261" spans="2:6" s="1" customFormat="1" x14ac:dyDescent="0.2">
      <c r="B261" s="12" t="s">
        <v>10</v>
      </c>
      <c r="C261" s="27" t="s">
        <v>37</v>
      </c>
      <c r="D261" s="10"/>
      <c r="F261" s="28"/>
    </row>
    <row r="262" spans="2:6" s="1" customFormat="1" x14ac:dyDescent="0.2">
      <c r="B262" s="12" t="s">
        <v>9</v>
      </c>
      <c r="C262" s="13">
        <v>45092</v>
      </c>
      <c r="D262" s="10"/>
      <c r="F262" s="29"/>
    </row>
    <row r="263" spans="2:6" s="1" customFormat="1" x14ac:dyDescent="0.2">
      <c r="B263" s="12" t="s">
        <v>8</v>
      </c>
      <c r="C263" s="11" t="s">
        <v>62</v>
      </c>
      <c r="D263" s="10"/>
    </row>
    <row r="264" spans="2:6" s="1" customFormat="1" x14ac:dyDescent="0.2">
      <c r="B264" s="12" t="s">
        <v>6</v>
      </c>
      <c r="C264" s="11">
        <v>83</v>
      </c>
      <c r="D264" s="10"/>
    </row>
    <row r="265" spans="2:6" s="1" customFormat="1" x14ac:dyDescent="0.2">
      <c r="B265" s="42" t="s">
        <v>5</v>
      </c>
      <c r="C265" s="43"/>
      <c r="D265" s="44" t="s">
        <v>4</v>
      </c>
    </row>
    <row r="266" spans="2:6" s="1" customFormat="1" x14ac:dyDescent="0.2">
      <c r="B266" s="9" t="s">
        <v>3</v>
      </c>
      <c r="C266" s="8" t="s">
        <v>2</v>
      </c>
      <c r="D266" s="45"/>
    </row>
    <row r="267" spans="2:6" s="1" customFormat="1" x14ac:dyDescent="0.2">
      <c r="B267" s="7"/>
      <c r="C267" s="7"/>
      <c r="D267" s="6"/>
    </row>
    <row r="268" spans="2:6" s="1" customFormat="1" x14ac:dyDescent="0.2">
      <c r="B268" s="5"/>
      <c r="C268" s="5"/>
      <c r="D268" s="4"/>
    </row>
    <row r="269" spans="2:6" s="1" customFormat="1" x14ac:dyDescent="0.2">
      <c r="B269" s="12" t="s">
        <v>10</v>
      </c>
      <c r="C269" s="14" t="s">
        <v>63</v>
      </c>
      <c r="D269" s="10"/>
      <c r="F269" s="28"/>
    </row>
    <row r="270" spans="2:6" s="1" customFormat="1" x14ac:dyDescent="0.2">
      <c r="B270" s="12" t="s">
        <v>9</v>
      </c>
      <c r="C270" s="13">
        <v>45184</v>
      </c>
      <c r="D270" s="10"/>
      <c r="F270" s="29"/>
    </row>
    <row r="271" spans="2:6" s="1" customFormat="1" x14ac:dyDescent="0.2">
      <c r="B271" s="12" t="s">
        <v>8</v>
      </c>
      <c r="C271" s="11" t="s">
        <v>64</v>
      </c>
      <c r="D271" s="10"/>
    </row>
    <row r="272" spans="2:6" s="1" customFormat="1" x14ac:dyDescent="0.2">
      <c r="B272" s="12" t="s">
        <v>6</v>
      </c>
      <c r="C272" s="11">
        <v>84</v>
      </c>
      <c r="D272" s="10"/>
    </row>
    <row r="273" spans="2:6" s="1" customFormat="1" x14ac:dyDescent="0.2">
      <c r="B273" s="42" t="s">
        <v>5</v>
      </c>
      <c r="C273" s="43"/>
      <c r="D273" s="44" t="s">
        <v>4</v>
      </c>
    </row>
    <row r="274" spans="2:6" s="1" customFormat="1" x14ac:dyDescent="0.2">
      <c r="B274" s="9" t="s">
        <v>3</v>
      </c>
      <c r="C274" s="8" t="s">
        <v>2</v>
      </c>
      <c r="D274" s="45"/>
    </row>
    <row r="275" spans="2:6" s="1" customFormat="1" x14ac:dyDescent="0.2">
      <c r="B275" s="7"/>
      <c r="C275" s="7"/>
      <c r="D275" s="6"/>
    </row>
    <row r="276" spans="2:6" s="1" customFormat="1" x14ac:dyDescent="0.2">
      <c r="B276" s="5"/>
      <c r="C276" s="5"/>
      <c r="D276" s="4"/>
    </row>
    <row r="277" spans="2:6" s="1" customFormat="1" x14ac:dyDescent="0.2">
      <c r="B277" s="12" t="s">
        <v>10</v>
      </c>
      <c r="C277" s="27" t="s">
        <v>35</v>
      </c>
      <c r="D277" s="10"/>
      <c r="F277" s="28"/>
    </row>
    <row r="278" spans="2:6" s="1" customFormat="1" x14ac:dyDescent="0.2">
      <c r="B278" s="12" t="s">
        <v>9</v>
      </c>
      <c r="C278" s="13">
        <v>47102</v>
      </c>
      <c r="D278" s="10"/>
      <c r="F278" s="29"/>
    </row>
    <row r="279" spans="2:6" s="1" customFormat="1" x14ac:dyDescent="0.2">
      <c r="B279" s="12" t="s">
        <v>8</v>
      </c>
      <c r="C279" s="11" t="s">
        <v>65</v>
      </c>
      <c r="D279" s="10"/>
    </row>
    <row r="280" spans="2:6" s="1" customFormat="1" x14ac:dyDescent="0.2">
      <c r="B280" s="12" t="s">
        <v>6</v>
      </c>
      <c r="C280" s="11">
        <v>85</v>
      </c>
      <c r="D280" s="10"/>
    </row>
    <row r="281" spans="2:6" s="1" customFormat="1" x14ac:dyDescent="0.2">
      <c r="B281" s="42" t="s">
        <v>5</v>
      </c>
      <c r="C281" s="43"/>
      <c r="D281" s="44" t="s">
        <v>4</v>
      </c>
    </row>
    <row r="282" spans="2:6" s="1" customFormat="1" x14ac:dyDescent="0.2">
      <c r="B282" s="9" t="s">
        <v>3</v>
      </c>
      <c r="C282" s="8" t="s">
        <v>2</v>
      </c>
      <c r="D282" s="45"/>
    </row>
    <row r="283" spans="2:6" s="1" customFormat="1" x14ac:dyDescent="0.2">
      <c r="B283" s="7"/>
      <c r="C283" s="7"/>
      <c r="D283" s="6"/>
    </row>
    <row r="284" spans="2:6" s="1" customFormat="1" x14ac:dyDescent="0.2">
      <c r="B284" s="5"/>
      <c r="C284" s="5"/>
      <c r="D284" s="4"/>
    </row>
    <row r="285" spans="2:6" s="1" customFormat="1" x14ac:dyDescent="0.2">
      <c r="B285" s="12" t="s">
        <v>10</v>
      </c>
      <c r="C285" s="27" t="s">
        <v>39</v>
      </c>
      <c r="D285" s="10"/>
      <c r="F285" s="28"/>
    </row>
    <row r="286" spans="2:6" s="1" customFormat="1" x14ac:dyDescent="0.2">
      <c r="B286" s="12" t="s">
        <v>9</v>
      </c>
      <c r="C286" s="13">
        <v>45275</v>
      </c>
      <c r="D286" s="10"/>
      <c r="F286" s="29"/>
    </row>
    <row r="287" spans="2:6" s="1" customFormat="1" x14ac:dyDescent="0.2">
      <c r="B287" s="12" t="s">
        <v>8</v>
      </c>
      <c r="C287" s="11" t="s">
        <v>68</v>
      </c>
      <c r="D287" s="10"/>
    </row>
    <row r="288" spans="2:6" s="1" customFormat="1" x14ac:dyDescent="0.2">
      <c r="B288" s="12" t="s">
        <v>6</v>
      </c>
      <c r="C288" s="11">
        <v>86</v>
      </c>
      <c r="D288" s="10"/>
    </row>
    <row r="289" spans="2:6" s="1" customFormat="1" x14ac:dyDescent="0.2">
      <c r="B289" s="42" t="s">
        <v>5</v>
      </c>
      <c r="C289" s="43"/>
      <c r="D289" s="44" t="s">
        <v>4</v>
      </c>
    </row>
    <row r="290" spans="2:6" s="1" customFormat="1" x14ac:dyDescent="0.2">
      <c r="B290" s="9" t="s">
        <v>3</v>
      </c>
      <c r="C290" s="8" t="s">
        <v>2</v>
      </c>
      <c r="D290" s="45"/>
    </row>
    <row r="291" spans="2:6" s="1" customFormat="1" x14ac:dyDescent="0.2">
      <c r="B291" s="7"/>
      <c r="C291" s="7"/>
      <c r="D291" s="6"/>
    </row>
    <row r="292" spans="2:6" s="1" customFormat="1" x14ac:dyDescent="0.2">
      <c r="B292" s="5"/>
      <c r="C292" s="5"/>
      <c r="D292" s="4"/>
    </row>
    <row r="293" spans="2:6" s="1" customFormat="1" x14ac:dyDescent="0.2">
      <c r="B293" s="12" t="s">
        <v>10</v>
      </c>
      <c r="C293" s="14" t="s">
        <v>66</v>
      </c>
      <c r="D293" s="10"/>
      <c r="F293" s="28"/>
    </row>
    <row r="294" spans="2:6" s="1" customFormat="1" x14ac:dyDescent="0.2">
      <c r="B294" s="12" t="s">
        <v>9</v>
      </c>
      <c r="C294" s="13">
        <v>45366</v>
      </c>
      <c r="D294" s="10"/>
      <c r="F294" s="29"/>
    </row>
    <row r="295" spans="2:6" s="1" customFormat="1" x14ac:dyDescent="0.2">
      <c r="B295" s="12" t="s">
        <v>8</v>
      </c>
      <c r="C295" s="11" t="s">
        <v>67</v>
      </c>
      <c r="D295" s="10"/>
    </row>
    <row r="296" spans="2:6" s="1" customFormat="1" x14ac:dyDescent="0.2">
      <c r="B296" s="12" t="s">
        <v>6</v>
      </c>
      <c r="C296" s="11">
        <v>87</v>
      </c>
      <c r="D296" s="10"/>
    </row>
    <row r="297" spans="2:6" s="1" customFormat="1" x14ac:dyDescent="0.2">
      <c r="B297" s="42" t="s">
        <v>5</v>
      </c>
      <c r="C297" s="43"/>
      <c r="D297" s="44" t="s">
        <v>4</v>
      </c>
    </row>
    <row r="298" spans="2:6" s="1" customFormat="1" x14ac:dyDescent="0.2">
      <c r="B298" s="9" t="s">
        <v>3</v>
      </c>
      <c r="C298" s="8" t="s">
        <v>2</v>
      </c>
      <c r="D298" s="45"/>
    </row>
    <row r="299" spans="2:6" s="1" customFormat="1" x14ac:dyDescent="0.2">
      <c r="B299" s="7"/>
      <c r="C299" s="7"/>
      <c r="D299" s="6"/>
    </row>
    <row r="300" spans="2:6" s="1" customFormat="1" x14ac:dyDescent="0.2">
      <c r="B300" s="5"/>
      <c r="C300" s="5"/>
      <c r="D300" s="4"/>
    </row>
    <row r="301" spans="2:6" s="1" customFormat="1" x14ac:dyDescent="0.2">
      <c r="B301" s="12" t="s">
        <v>10</v>
      </c>
      <c r="C301" s="27" t="s">
        <v>69</v>
      </c>
      <c r="D301" s="10"/>
      <c r="F301" s="28"/>
    </row>
    <row r="302" spans="2:6" s="1" customFormat="1" x14ac:dyDescent="0.2">
      <c r="B302" s="12" t="s">
        <v>9</v>
      </c>
      <c r="C302" s="13">
        <v>47376</v>
      </c>
      <c r="D302" s="10"/>
      <c r="F302" s="29"/>
    </row>
    <row r="303" spans="2:6" s="1" customFormat="1" x14ac:dyDescent="0.2">
      <c r="B303" s="12" t="s">
        <v>8</v>
      </c>
      <c r="C303" s="11" t="s">
        <v>70</v>
      </c>
      <c r="D303" s="10"/>
    </row>
    <row r="304" spans="2:6" s="1" customFormat="1" x14ac:dyDescent="0.2">
      <c r="B304" s="12" t="s">
        <v>6</v>
      </c>
      <c r="C304" s="11">
        <v>88</v>
      </c>
      <c r="D304" s="10"/>
    </row>
    <row r="305" spans="2:11" s="1" customFormat="1" x14ac:dyDescent="0.2">
      <c r="B305" s="42" t="s">
        <v>5</v>
      </c>
      <c r="C305" s="43"/>
      <c r="D305" s="44" t="s">
        <v>4</v>
      </c>
    </row>
    <row r="306" spans="2:11" s="1" customFormat="1" x14ac:dyDescent="0.2">
      <c r="B306" s="9" t="s">
        <v>3</v>
      </c>
      <c r="C306" s="8" t="s">
        <v>2</v>
      </c>
      <c r="D306" s="45"/>
    </row>
    <row r="307" spans="2:11" s="1" customFormat="1" x14ac:dyDescent="0.2">
      <c r="B307" s="7"/>
      <c r="C307" s="7"/>
      <c r="D307" s="6"/>
    </row>
    <row r="308" spans="2:11" s="1" customFormat="1" x14ac:dyDescent="0.2">
      <c r="B308" s="5"/>
      <c r="C308" s="5"/>
      <c r="D308" s="4"/>
    </row>
    <row r="309" spans="2:11" s="1" customFormat="1" x14ac:dyDescent="0.2">
      <c r="B309" s="12" t="s">
        <v>10</v>
      </c>
      <c r="C309" s="14" t="s">
        <v>71</v>
      </c>
      <c r="D309" s="10"/>
      <c r="F309" s="28"/>
    </row>
    <row r="310" spans="2:11" s="1" customFormat="1" x14ac:dyDescent="0.2">
      <c r="B310" s="12" t="s">
        <v>9</v>
      </c>
      <c r="C310" s="13">
        <v>45550</v>
      </c>
      <c r="D310" s="10"/>
      <c r="F310" s="29"/>
    </row>
    <row r="311" spans="2:11" s="1" customFormat="1" x14ac:dyDescent="0.2">
      <c r="B311" s="12" t="s">
        <v>8</v>
      </c>
      <c r="C311" s="11" t="s">
        <v>72</v>
      </c>
      <c r="D311" s="10"/>
    </row>
    <row r="312" spans="2:11" s="1" customFormat="1" x14ac:dyDescent="0.2">
      <c r="B312" s="12" t="s">
        <v>6</v>
      </c>
      <c r="C312" s="11">
        <v>89</v>
      </c>
      <c r="D312" s="10"/>
    </row>
    <row r="313" spans="2:11" s="1" customFormat="1" x14ac:dyDescent="0.2">
      <c r="B313" s="42" t="s">
        <v>5</v>
      </c>
      <c r="C313" s="43"/>
      <c r="D313" s="44" t="s">
        <v>4</v>
      </c>
    </row>
    <row r="314" spans="2:11" s="1" customFormat="1" x14ac:dyDescent="0.2">
      <c r="B314" s="9" t="s">
        <v>3</v>
      </c>
      <c r="C314" s="8" t="s">
        <v>2</v>
      </c>
      <c r="D314" s="45"/>
    </row>
    <row r="315" spans="2:11" s="1" customFormat="1" x14ac:dyDescent="0.2">
      <c r="B315" s="7"/>
      <c r="C315" s="7"/>
      <c r="D315" s="6"/>
    </row>
    <row r="316" spans="2:11" s="1" customFormat="1" x14ac:dyDescent="0.2">
      <c r="B316" s="5"/>
      <c r="C316" s="5"/>
      <c r="D316" s="4"/>
    </row>
    <row r="317" spans="2:11" x14ac:dyDescent="0.2">
      <c r="B317" s="3" t="s">
        <v>1</v>
      </c>
    </row>
    <row r="318" spans="2:11" x14ac:dyDescent="0.2">
      <c r="B318" s="46" t="s">
        <v>0</v>
      </c>
      <c r="C318" s="47"/>
      <c r="D318" s="47"/>
      <c r="E318" s="47"/>
      <c r="F318" s="47"/>
      <c r="G318" s="47"/>
      <c r="H318" s="47"/>
      <c r="I318" s="47"/>
      <c r="J318" s="2"/>
      <c r="K318" s="2"/>
    </row>
    <row r="319" spans="2:11" x14ac:dyDescent="0.2">
      <c r="B319" s="47"/>
      <c r="C319" s="47"/>
      <c r="D319" s="47"/>
      <c r="E319" s="47"/>
      <c r="F319" s="47"/>
      <c r="G319" s="47"/>
      <c r="H319" s="47"/>
      <c r="I319" s="47"/>
      <c r="J319" s="2"/>
      <c r="K319" s="2"/>
    </row>
    <row r="320" spans="2:11" x14ac:dyDescent="0.2">
      <c r="B320" s="47"/>
      <c r="C320" s="47"/>
      <c r="D320" s="47"/>
      <c r="E320" s="47"/>
      <c r="F320" s="47"/>
      <c r="G320" s="47"/>
      <c r="H320" s="47"/>
      <c r="I320" s="47"/>
      <c r="J320" s="2"/>
      <c r="K320" s="2"/>
    </row>
    <row r="321" spans="2:11" x14ac:dyDescent="0.2">
      <c r="B321" s="47"/>
      <c r="C321" s="47"/>
      <c r="D321" s="47"/>
      <c r="E321" s="47"/>
      <c r="F321" s="47"/>
      <c r="G321" s="47"/>
      <c r="H321" s="47"/>
      <c r="I321" s="47"/>
      <c r="J321" s="2"/>
      <c r="K321" s="2"/>
    </row>
    <row r="322" spans="2:11" x14ac:dyDescent="0.2">
      <c r="B322" s="47"/>
      <c r="C322" s="47"/>
      <c r="D322" s="47"/>
      <c r="E322" s="47"/>
      <c r="F322" s="47"/>
      <c r="G322" s="47"/>
      <c r="H322" s="47"/>
      <c r="I322" s="47"/>
      <c r="J322" s="2"/>
      <c r="K322" s="2"/>
    </row>
    <row r="323" spans="2:11" x14ac:dyDescent="0.2">
      <c r="B323" s="47"/>
      <c r="C323" s="47"/>
      <c r="D323" s="47"/>
      <c r="E323" s="47"/>
      <c r="F323" s="47"/>
      <c r="G323" s="47"/>
      <c r="H323" s="47"/>
      <c r="I323" s="47"/>
      <c r="J323" s="2"/>
      <c r="K323" s="2"/>
    </row>
    <row r="324" spans="2:11" x14ac:dyDescent="0.2">
      <c r="B324" s="47"/>
      <c r="C324" s="47"/>
      <c r="D324" s="47"/>
      <c r="E324" s="47"/>
      <c r="F324" s="47"/>
      <c r="G324" s="47"/>
      <c r="H324" s="47"/>
      <c r="I324" s="47"/>
    </row>
  </sheetData>
  <mergeCells count="73">
    <mergeCell ref="B305:C305"/>
    <mergeCell ref="D305:D306"/>
    <mergeCell ref="B313:C313"/>
    <mergeCell ref="D313:D314"/>
    <mergeCell ref="B273:C273"/>
    <mergeCell ref="D273:D274"/>
    <mergeCell ref="B297:C297"/>
    <mergeCell ref="D297:D298"/>
    <mergeCell ref="B289:C289"/>
    <mergeCell ref="D289:D290"/>
    <mergeCell ref="B281:C281"/>
    <mergeCell ref="D281:D282"/>
    <mergeCell ref="B225:C225"/>
    <mergeCell ref="D225:D226"/>
    <mergeCell ref="B209:C209"/>
    <mergeCell ref="D209:D210"/>
    <mergeCell ref="B257:C257"/>
    <mergeCell ref="D257:D258"/>
    <mergeCell ref="B217:C217"/>
    <mergeCell ref="D217:D218"/>
    <mergeCell ref="B265:C265"/>
    <mergeCell ref="D265:D266"/>
    <mergeCell ref="B233:C233"/>
    <mergeCell ref="D233:D234"/>
    <mergeCell ref="B241:C241"/>
    <mergeCell ref="D241:D242"/>
    <mergeCell ref="B249:C249"/>
    <mergeCell ref="D249:D250"/>
    <mergeCell ref="D193:D194"/>
    <mergeCell ref="B193:C193"/>
    <mergeCell ref="D185:D186"/>
    <mergeCell ref="B114:C114"/>
    <mergeCell ref="D114:D115"/>
    <mergeCell ref="D177:D178"/>
    <mergeCell ref="B185:C185"/>
    <mergeCell ref="B3:K3"/>
    <mergeCell ref="B4:K4"/>
    <mergeCell ref="B11:C11"/>
    <mergeCell ref="D11:D12"/>
    <mergeCell ref="D20:D21"/>
    <mergeCell ref="B20:C20"/>
    <mergeCell ref="B38:C38"/>
    <mergeCell ref="D38:D39"/>
    <mergeCell ref="B29:C29"/>
    <mergeCell ref="D29:D30"/>
    <mergeCell ref="B318:I324"/>
    <mergeCell ref="B145:C145"/>
    <mergeCell ref="D145:D146"/>
    <mergeCell ref="B137:C137"/>
    <mergeCell ref="B122:C122"/>
    <mergeCell ref="D122:D123"/>
    <mergeCell ref="D137:D138"/>
    <mergeCell ref="B153:C153"/>
    <mergeCell ref="D153:D154"/>
    <mergeCell ref="B161:C161"/>
    <mergeCell ref="D161:D162"/>
    <mergeCell ref="B177:C177"/>
    <mergeCell ref="B201:C201"/>
    <mergeCell ref="D201:D202"/>
    <mergeCell ref="B46:C46"/>
    <mergeCell ref="B169:C169"/>
    <mergeCell ref="D169:D170"/>
    <mergeCell ref="B96:C96"/>
    <mergeCell ref="D96:D97"/>
    <mergeCell ref="B70:C70"/>
    <mergeCell ref="D70:D71"/>
    <mergeCell ref="B62:C62"/>
    <mergeCell ref="D62:D63"/>
    <mergeCell ref="B54:C54"/>
    <mergeCell ref="D54:D55"/>
    <mergeCell ref="B78:C78"/>
    <mergeCell ref="D46:D47"/>
    <mergeCell ref="D78:D79"/>
  </mergeCells>
  <pageMargins left="0.74803149606299213" right="0.74803149606299213" top="0.98425196850393704" bottom="0.98425196850393704" header="0.51181102362204722" footer="0.51181102362204722"/>
  <pageSetup scale="67"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23b753fe-d76f-48df-9d2b-f5ed0ba88c6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7907F59EE6674AB52FFDDFDA3B6275" ma:contentTypeVersion="10" ma:contentTypeDescription="Create a new document." ma:contentTypeScope="" ma:versionID="8ba3462008af5bdc098d19c828b3a25c">
  <xsd:schema xmlns:xsd="http://www.w3.org/2001/XMLSchema" xmlns:xs="http://www.w3.org/2001/XMLSchema" xmlns:p="http://schemas.microsoft.com/office/2006/metadata/properties" xmlns:ns2="23b753fe-d76f-48df-9d2b-f5ed0ba88c6f" xmlns:ns3="8b7f4e7d-8b10-4303-be70-644948d04d9a" targetNamespace="http://schemas.microsoft.com/office/2006/metadata/properties" ma:root="true" ma:fieldsID="e43a9f5dcd72f94a6aca45b982795d4f" ns2:_="" ns3:_="">
    <xsd:import namespace="23b753fe-d76f-48df-9d2b-f5ed0ba88c6f"/>
    <xsd:import namespace="8b7f4e7d-8b10-4303-be70-644948d04d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_Flow_SignoffStatu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b753fe-d76f-48df-9d2b-f5ed0ba88c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_Flow_SignoffStatus" ma:index="15" nillable="true" ma:displayName="Sign-off status" ma:internalName="Sign_x002d_off_x0020_status">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7f4e7d-8b10-4303-be70-644948d04d9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9591B5-3E42-475F-8320-53148AF475FA}">
  <ds:schemaRefs>
    <ds:schemaRef ds:uri="http://schemas.microsoft.com/sharepoint/v3/contenttype/forms"/>
  </ds:schemaRefs>
</ds:datastoreItem>
</file>

<file path=customXml/itemProps2.xml><?xml version="1.0" encoding="utf-8"?>
<ds:datastoreItem xmlns:ds="http://schemas.openxmlformats.org/officeDocument/2006/customXml" ds:itemID="{2442D286-2B16-4372-A31C-BB74B6FB6749}">
  <ds:schemaRefs>
    <ds:schemaRef ds:uri="http://purl.org/dc/terms/"/>
    <ds:schemaRef ds:uri="http://schemas.openxmlformats.org/package/2006/metadata/core-properties"/>
    <ds:schemaRef ds:uri="23b753fe-d76f-48df-9d2b-f5ed0ba88c6f"/>
    <ds:schemaRef ds:uri="http://schemas.microsoft.com/office/2006/documentManagement/types"/>
    <ds:schemaRef ds:uri="http://schemas.microsoft.com/office/infopath/2007/PartnerControls"/>
    <ds:schemaRef ds:uri="http://purl.org/dc/elements/1.1/"/>
    <ds:schemaRef ds:uri="http://schemas.microsoft.com/office/2006/metadata/properties"/>
    <ds:schemaRef ds:uri="8b7f4e7d-8b10-4303-be70-644948d04d9a"/>
    <ds:schemaRef ds:uri="http://www.w3.org/XML/1998/namespace"/>
    <ds:schemaRef ds:uri="http://purl.org/dc/dcmitype/"/>
  </ds:schemaRefs>
</ds:datastoreItem>
</file>

<file path=customXml/itemProps3.xml><?xml version="1.0" encoding="utf-8"?>
<ds:datastoreItem xmlns:ds="http://schemas.openxmlformats.org/officeDocument/2006/customXml" ds:itemID="{D2E1DACA-F6EC-4AB3-A3F5-02EFC3560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b753fe-d76f-48df-9d2b-f5ed0ba88c6f"/>
    <ds:schemaRef ds:uri="8b7f4e7d-8b10-4303-be70-644948d04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OHC annulation</vt:lpstr>
      <vt:lpstr>'OHC annulation'!Print_Area</vt:lpstr>
    </vt:vector>
  </TitlesOfParts>
  <Company>CMHC-SCHL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mproy</dc:creator>
  <cp:lastModifiedBy>hju</cp:lastModifiedBy>
  <dcterms:created xsi:type="dcterms:W3CDTF">2016-01-20T18:22:12Z</dcterms:created>
  <dcterms:modified xsi:type="dcterms:W3CDTF">2019-08-16T14:56:57Z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0x0101003F7907F59EE6674AB52FFDDFDA3B6275</vt:lpwstr>
  </property>
  <property fmtid="{D5CDD505-2E9C-101B-9397-08002B2CF9AE}" pid="3" name="AuthorIds_UIVersion_512">
    <vt:lpwstr>54</vt:lpwstr>
  </property>
</Properties>
</file>