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ocurement\Reports\Q3\"/>
    </mc:Choice>
  </mc:AlternateContent>
  <bookViews>
    <workbookView xWindow="0" yWindow="0" windowWidth="15600" windowHeight="7755"/>
  </bookViews>
  <sheets>
    <sheet name="Contracts Over $10K" sheetId="3" r:id="rId1"/>
    <sheet name="Call Ups Over $10K" sheetId="1" r:id="rId2"/>
    <sheet name="Amendments Over $10K" sheetId="2" r:id="rId3"/>
  </sheets>
  <definedNames>
    <definedName name="_xlnm._FilterDatabase" localSheetId="1" hidden="1">'Call Ups Over $10K'!$A$4:$E$4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</calcChain>
</file>

<file path=xl/comments1.xml><?xml version="1.0" encoding="utf-8"?>
<comments xmlns="http://schemas.openxmlformats.org/spreadsheetml/2006/main">
  <authors>
    <author>itaus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itaus:
</t>
        </r>
        <r>
          <rPr>
            <sz val="9"/>
            <color indexed="81"/>
            <rFont val="Tahoma"/>
            <family val="2"/>
          </rPr>
          <t xml:space="preserve">this is the date of po, start date on the call-up is wrong
</t>
        </r>
      </text>
    </comment>
  </commentList>
</comments>
</file>

<file path=xl/sharedStrings.xml><?xml version="1.0" encoding="utf-8"?>
<sst xmlns="http://schemas.openxmlformats.org/spreadsheetml/2006/main" count="178" uniqueCount="146">
  <si>
    <t>Supplier</t>
  </si>
  <si>
    <t>Contract Value (incl. Taxes)</t>
  </si>
  <si>
    <t>Start Date</t>
  </si>
  <si>
    <t>End Date</t>
  </si>
  <si>
    <t>Total Contract Value (Before Amendments)</t>
  </si>
  <si>
    <t>Amendment Amount</t>
  </si>
  <si>
    <t>Total Contract Value (Incl. Amendments)</t>
  </si>
  <si>
    <t>Nova Networks</t>
  </si>
  <si>
    <t>2Keys Corporation</t>
  </si>
  <si>
    <t>Excel Human Resources Inc.</t>
  </si>
  <si>
    <t>Somos Consulting Inc.</t>
  </si>
  <si>
    <t>Purchase and Maintenance of GPS Devices</t>
  </si>
  <si>
    <t>PiiComm</t>
  </si>
  <si>
    <t>Global Economic Model Software Licenses and Maintenance</t>
  </si>
  <si>
    <t>Oxford Economics</t>
  </si>
  <si>
    <t>Purchase of MathLab Software and Maintenance</t>
  </si>
  <si>
    <t>Mathworks</t>
  </si>
  <si>
    <t>Shared Services Canada</t>
  </si>
  <si>
    <t>External Appraisal Reports</t>
  </si>
  <si>
    <t>Wagner Andrews Kovacs</t>
  </si>
  <si>
    <t>Moneris Solutions</t>
  </si>
  <si>
    <t>Purchase and Support of Mac Computers for in-house Creative Services</t>
  </si>
  <si>
    <t>Support My Mac</t>
  </si>
  <si>
    <t>PROCUREMENT ACTIVITIES</t>
  </si>
  <si>
    <t>Q3 - 2018 - Contracts Over $10K</t>
  </si>
  <si>
    <t>From: July 1, 2018 to September 30, 2018</t>
  </si>
  <si>
    <t>Q3 - 2018 - Call Ups Over $10K</t>
  </si>
  <si>
    <t>Project Manager Consultant for Workplace Transformation Project</t>
  </si>
  <si>
    <t>Project Coordinator Consultant for Workplace Transformation Project</t>
  </si>
  <si>
    <t>Professional Services of IT Security Installation Specialist</t>
  </si>
  <si>
    <t>SAS Institute (Canada) Inc.</t>
  </si>
  <si>
    <t>License to use SAS Credit Scoring Platform</t>
  </si>
  <si>
    <t>KBM Floor Coverings Inc.</t>
  </si>
  <si>
    <t>Carpet Cleaning and Maintenance at Calgary Business Centre</t>
  </si>
  <si>
    <t>Pitney Bowes</t>
  </si>
  <si>
    <t>Spectrum Software Licenses and Maintenance</t>
  </si>
  <si>
    <t>Promodel</t>
  </si>
  <si>
    <t>Promodel Software for the Market Analysis Centre</t>
  </si>
  <si>
    <t>Bloomberg</t>
  </si>
  <si>
    <t>Treasury Data Feed Services</t>
  </si>
  <si>
    <t>BGIS (Brookfield Global Integrated Services Inc.)</t>
  </si>
  <si>
    <t>Facilities Management Services</t>
  </si>
  <si>
    <t>Teranet Inc.</t>
  </si>
  <si>
    <t>Property Sales Data for Province of Ontario</t>
  </si>
  <si>
    <t>Kelly Temporary Services Limited</t>
  </si>
  <si>
    <t>Temporary help services for Data Entry</t>
  </si>
  <si>
    <t>PricewaterhouseCoopers LLP</t>
  </si>
  <si>
    <t>HR Audits on Succession Management, Learning and Development</t>
  </si>
  <si>
    <t>Goss Gilroy Incorporated</t>
  </si>
  <si>
    <t>Evaluation and Housing Research Services</t>
  </si>
  <si>
    <t>Altis Human Resources Incorporated</t>
  </si>
  <si>
    <t>Adecco Employment Services Limited</t>
  </si>
  <si>
    <t>Randstad Canada</t>
  </si>
  <si>
    <t>David Alpin Recruiting</t>
  </si>
  <si>
    <t>Raymond Chabot Grant Thornton SVP</t>
  </si>
  <si>
    <t>Audit of Information and Data Management Strategy</t>
  </si>
  <si>
    <t>PRA Inc</t>
  </si>
  <si>
    <t>Altus Group Limited</t>
  </si>
  <si>
    <t>Deloitte Inc</t>
  </si>
  <si>
    <t>The Lansdowne Consulting Group</t>
  </si>
  <si>
    <t>SHS Consulting</t>
  </si>
  <si>
    <t>Val Bradley</t>
  </si>
  <si>
    <t>Real Estate Marketing - Atlantic Region</t>
  </si>
  <si>
    <t>Palmer's Quality Renovations</t>
  </si>
  <si>
    <t>118399 Canada Limited</t>
  </si>
  <si>
    <t>Delivery of Phase 3 of the Housing Needs Assessment</t>
  </si>
  <si>
    <t xml:space="preserve">Palmer's Quality Renovations </t>
  </si>
  <si>
    <t>Constructions Repairs under First Nations Housing Programs</t>
  </si>
  <si>
    <t>D’ VelUp Inc.</t>
  </si>
  <si>
    <t>Forum Research Incorporated</t>
  </si>
  <si>
    <t>Andre Filion &amp; Associes</t>
  </si>
  <si>
    <t>Canadian Economic Time Series Data</t>
  </si>
  <si>
    <t>Alberta Processing Co</t>
  </si>
  <si>
    <t>Peter Hunter Library Services</t>
  </si>
  <si>
    <t>Contractor to help with CHIC Modernization Project</t>
  </si>
  <si>
    <t>Matson Peck and Topliss</t>
  </si>
  <si>
    <t>Tennant Sales and Service</t>
  </si>
  <si>
    <t>First OnSite Restoration LP</t>
  </si>
  <si>
    <t>Social Housing Lending Program</t>
  </si>
  <si>
    <t>Moody`s Analytics Inc</t>
  </si>
  <si>
    <t>All Nations Trust Company</t>
  </si>
  <si>
    <t>Horizon Leadership Institute</t>
  </si>
  <si>
    <t>Marnie Abigail Ross</t>
  </si>
  <si>
    <t>C.D. Howe Institute</t>
  </si>
  <si>
    <t>Statistics Canada</t>
  </si>
  <si>
    <t>Canadian Centre for Economic Analysis Incorporated</t>
  </si>
  <si>
    <t>Wollenberg Munro Consulting Inc</t>
  </si>
  <si>
    <t>Content Reviewer for Keeper of My Home</t>
  </si>
  <si>
    <t>Survey of Non-Bank Residential Mortgage Lenders</t>
  </si>
  <si>
    <t>Homebuyer Motivation Survey</t>
  </si>
  <si>
    <t>Advisory Services for Strategic Planning (Granville Island)</t>
  </si>
  <si>
    <t>Internal Credential Management Services for Public Key Infrastructure</t>
  </si>
  <si>
    <t>Payment Processing Solutions for CMHC Events (Volume Based)</t>
  </si>
  <si>
    <t>Purchase of IT Equipment for Employee Workstations</t>
  </si>
  <si>
    <t xml:space="preserve">Professional Services for Delivery of Housing Research Programs </t>
  </si>
  <si>
    <t>Literature Reviews for Policy and Research</t>
  </si>
  <si>
    <t>Temporary Help Services for Data Entry for Rental Market Survey Data</t>
  </si>
  <si>
    <t>Delivery of Internal Audits Related to Human Resources</t>
  </si>
  <si>
    <t>Temporary Help Services for Survey Universe Updates</t>
  </si>
  <si>
    <t>Temporary Help Services for Data Entry Clerks for Policy and Research</t>
  </si>
  <si>
    <t>Temporary Help Services for Senior Administrator in Calgary Region</t>
  </si>
  <si>
    <t>Temporary Help Services for Data Entry for Social and Affordable Rental Housing Survey- West BC</t>
  </si>
  <si>
    <t>Temporary Help Services for Research and Data Entry to Update the Survey Universe</t>
  </si>
  <si>
    <t>Emergency Restoration Services (Granville Island)</t>
  </si>
  <si>
    <t>Collection and Recycling Services for Grease Equipment (Granville Island)</t>
  </si>
  <si>
    <t>Street Sweeper Maintenance and Repairs (Granville Island)</t>
  </si>
  <si>
    <t>Purchase of Software Licenses to 'Moody's Analytics Rating Service for Credit View'</t>
  </si>
  <si>
    <t>Land Surveying, Mapping, Planning Services (Granville Island)</t>
  </si>
  <si>
    <t>Training for First Nation Housing Team in Ottawa</t>
  </si>
  <si>
    <t>Co-Facilitation of a Succession Planning Workshop</t>
  </si>
  <si>
    <t>Deliver Coaching Excellence Program Training to People Leaders</t>
  </si>
  <si>
    <t>Conduct Housing Research and Housing Market and Indicator Evaluation Survey</t>
  </si>
  <si>
    <t>Data Analysis of Water and Wastewater Utility Models</t>
  </si>
  <si>
    <t>Official Languages and Bilingualism Institute (OLBI)</t>
  </si>
  <si>
    <t>David Redmond and Associates</t>
  </si>
  <si>
    <t>KPMG LLP</t>
  </si>
  <si>
    <t>Hyatt Regency Calgary</t>
  </si>
  <si>
    <t>Sanderson Concrete Inc</t>
  </si>
  <si>
    <t>Standard Building Supplies Limited</t>
  </si>
  <si>
    <t>Korn Ferry Hay Group Limited</t>
  </si>
  <si>
    <t>Altafacts Search and Registry Incorporated</t>
  </si>
  <si>
    <t>ICA Associates Incorporated</t>
  </si>
  <si>
    <t>Washington Speakers Bureau</t>
  </si>
  <si>
    <t>Boyden Canada</t>
  </si>
  <si>
    <t>Venue for 2018 August Regional Board Meeting in Calgary</t>
  </si>
  <si>
    <t>Supply of Finished Concrete Products (Granville Island)</t>
  </si>
  <si>
    <t>Lumber Supply and Delivery (Granville Island)</t>
  </si>
  <si>
    <t>Talent Evaluators Revamping</t>
  </si>
  <si>
    <t>Keynote Speaker for the Diversity and Inclusion Conference</t>
  </si>
  <si>
    <t>Bilingual E-Learning Courses for myLearning</t>
  </si>
  <si>
    <t>Update the CMHC Written Language Tests</t>
  </si>
  <si>
    <t xml:space="preserve">Evaluation of the Rental Construction Financing Initiative </t>
  </si>
  <si>
    <t>Financial Institution Research Monitoring</t>
  </si>
  <si>
    <t>Personal Property Registration Verification Services</t>
  </si>
  <si>
    <t>Facilitation of Group Skills Training</t>
  </si>
  <si>
    <t xml:space="preserve"> Contract Scope of Work (SM)</t>
  </si>
  <si>
    <t>Recruitment Services</t>
  </si>
  <si>
    <t>Professional Services for Housing Research</t>
  </si>
  <si>
    <t>Consulting Services regarding CMHC’s 2019-2023 Annual Corporate Plan</t>
  </si>
  <si>
    <t>Temporary Help Services for Data Entry</t>
  </si>
  <si>
    <t>Solutions Lab Consulting Services</t>
  </si>
  <si>
    <t>Professional Services related to Remote Work Arrangements</t>
  </si>
  <si>
    <t>Amendments to Contracts Over $10K</t>
  </si>
  <si>
    <t>The Conference Board of Canada</t>
  </si>
  <si>
    <t>Hawthorne Capital Inc.</t>
  </si>
  <si>
    <t>OpenSesame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</si>
</sst>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/mm/dd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2" xfId="0" applyFont="1" applyBorder="1"/>
    <xf numFmtId="44" fontId="0" fillId="0" borderId="0" xfId="2" applyFont="1"/>
    <xf numFmtId="0" fontId="0" fillId="0" borderId="0" xfId="0" applyAlignment="1">
      <alignment vertical="center"/>
    </xf>
    <xf numFmtId="49" fontId="0" fillId="0" borderId="4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4" xfId="0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44" fontId="0" fillId="0" borderId="4" xfId="2" applyFont="1" applyBorder="1"/>
    <xf numFmtId="0" fontId="1" fillId="0" borderId="3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44" fontId="0" fillId="0" borderId="4" xfId="0" applyNumberFormat="1" applyBorder="1" applyAlignment="1">
      <alignment vertical="center"/>
    </xf>
    <xf numFmtId="14" fontId="0" fillId="0" borderId="4" xfId="0" applyNumberFormat="1" applyBorder="1"/>
    <xf numFmtId="44" fontId="0" fillId="0" borderId="4" xfId="2" applyFont="1" applyFill="1" applyBorder="1" applyAlignment="1">
      <alignment horizontal="left"/>
    </xf>
    <xf numFmtId="0" fontId="1" fillId="0" borderId="5" xfId="0" applyFont="1" applyBorder="1"/>
    <xf numFmtId="44" fontId="1" fillId="0" borderId="6" xfId="2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164" fontId="0" fillId="0" borderId="4" xfId="0" applyNumberFormat="1" applyFont="1" applyBorder="1"/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0" xfId="0" applyAlignment="1">
      <alignment horizontal="left" wrapText="1"/>
    </xf>
    <xf numFmtId="0" fontId="0" fillId="0" borderId="0" xfId="0" applyAlignment="1"/>
    <xf numFmtId="44" fontId="1" fillId="0" borderId="6" xfId="2" applyFont="1" applyBorder="1" applyAlignment="1">
      <alignment horizontal="left" wrapText="1"/>
    </xf>
    <xf numFmtId="44" fontId="0" fillId="0" borderId="0" xfId="2" applyFont="1" applyAlignment="1">
      <alignment horizontal="left" wrapText="1"/>
    </xf>
    <xf numFmtId="44" fontId="0" fillId="0" borderId="4" xfId="0" applyNumberFormat="1" applyFont="1" applyBorder="1"/>
    <xf numFmtId="44" fontId="0" fillId="0" borderId="4" xfId="2" applyNumberFormat="1" applyFont="1" applyBorder="1" applyAlignment="1">
      <alignment vertical="center"/>
    </xf>
    <xf numFmtId="44" fontId="0" fillId="0" borderId="4" xfId="2" applyNumberFormat="1" applyFont="1" applyBorder="1" applyAlignment="1">
      <alignment horizontal="right"/>
    </xf>
    <xf numFmtId="44" fontId="0" fillId="0" borderId="4" xfId="1" applyNumberFormat="1" applyFont="1" applyBorder="1" applyAlignment="1">
      <alignment horizontal="right" vertical="center"/>
    </xf>
    <xf numFmtId="44" fontId="4" fillId="0" borderId="4" xfId="0" applyNumberFormat="1" applyFont="1" applyBorder="1" applyAlignment="1">
      <alignment horizontal="right" vertical="center"/>
    </xf>
    <xf numFmtId="44" fontId="0" fillId="0" borderId="4" xfId="1" applyNumberFormat="1" applyFont="1" applyBorder="1" applyAlignment="1">
      <alignment horizontal="right"/>
    </xf>
    <xf numFmtId="14" fontId="1" fillId="0" borderId="6" xfId="0" applyNumberFormat="1" applyFont="1" applyBorder="1" applyAlignment="1">
      <alignment horizontal="right" wrapText="1"/>
    </xf>
    <xf numFmtId="14" fontId="0" fillId="0" borderId="4" xfId="0" applyNumberFormat="1" applyBorder="1" applyAlignment="1">
      <alignment horizontal="right"/>
    </xf>
    <xf numFmtId="14" fontId="0" fillId="0" borderId="4" xfId="0" applyNumberFormat="1" applyFont="1" applyFill="1" applyBorder="1" applyAlignment="1">
      <alignment horizontal="right"/>
    </xf>
    <xf numFmtId="14" fontId="0" fillId="0" borderId="4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164" fontId="1" fillId="0" borderId="3" xfId="0" applyNumberFormat="1" applyFont="1" applyBorder="1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0" borderId="4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2" fontId="0" fillId="2" borderId="4" xfId="0" applyNumberForma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165" fontId="4" fillId="2" borderId="4" xfId="0" applyNumberFormat="1" applyFont="1" applyFill="1" applyBorder="1" applyAlignment="1">
      <alignment horizontal="left" vertical="center" wrapText="1"/>
    </xf>
    <xf numFmtId="0" fontId="0" fillId="2" borderId="4" xfId="0" applyFill="1" applyBorder="1"/>
    <xf numFmtId="49" fontId="0" fillId="2" borderId="4" xfId="0" applyNumberForma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left"/>
    </xf>
    <xf numFmtId="0" fontId="0" fillId="2" borderId="4" xfId="0" applyFill="1" applyBorder="1" applyAlignment="1">
      <alignment wrapText="1"/>
    </xf>
    <xf numFmtId="44" fontId="0" fillId="2" borderId="4" xfId="2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workbookViewId="0">
      <selection sqref="A1:E1"/>
    </sheetView>
  </sheetViews>
  <sheetFormatPr defaultRowHeight="15" x14ac:dyDescent="0.25"/>
  <cols>
    <col min="1" max="1" width="28.85546875" customWidth="1"/>
    <col min="2" max="2" width="17.42578125" style="2" customWidth="1"/>
    <col min="3" max="3" width="51" style="33" customWidth="1"/>
    <col min="4" max="4" width="14.28515625" style="44" customWidth="1"/>
    <col min="5" max="5" width="17.5703125" style="44" customWidth="1"/>
  </cols>
  <sheetData>
    <row r="1" spans="1:5" ht="15.75" x14ac:dyDescent="0.25">
      <c r="A1" s="51" t="s">
        <v>23</v>
      </c>
      <c r="B1" s="51"/>
      <c r="C1" s="51"/>
      <c r="D1" s="51"/>
      <c r="E1" s="51"/>
    </row>
    <row r="2" spans="1:5" x14ac:dyDescent="0.25">
      <c r="A2" s="48" t="s">
        <v>24</v>
      </c>
      <c r="B2" s="49"/>
      <c r="C2" s="49"/>
      <c r="D2" s="49"/>
      <c r="E2" s="49"/>
    </row>
    <row r="3" spans="1:5" ht="15.75" thickBot="1" x14ac:dyDescent="0.3">
      <c r="A3" s="50" t="s">
        <v>25</v>
      </c>
      <c r="B3" s="50"/>
      <c r="C3" s="50"/>
      <c r="D3" s="50"/>
      <c r="E3" s="50"/>
    </row>
    <row r="4" spans="1:5" ht="30" x14ac:dyDescent="0.25">
      <c r="A4" s="19" t="s">
        <v>0</v>
      </c>
      <c r="B4" s="20" t="s">
        <v>1</v>
      </c>
      <c r="C4" s="32" t="s">
        <v>135</v>
      </c>
      <c r="D4" s="40" t="s">
        <v>2</v>
      </c>
      <c r="E4" s="40" t="s">
        <v>3</v>
      </c>
    </row>
    <row r="5" spans="1:5" ht="30" x14ac:dyDescent="0.25">
      <c r="A5" s="7" t="s">
        <v>8</v>
      </c>
      <c r="B5" s="10">
        <v>99415.14</v>
      </c>
      <c r="C5" s="59" t="s">
        <v>29</v>
      </c>
      <c r="D5" s="41">
        <v>43333</v>
      </c>
      <c r="E5" s="41">
        <v>43427</v>
      </c>
    </row>
    <row r="6" spans="1:5" ht="30" x14ac:dyDescent="0.25">
      <c r="A6" s="23" t="s">
        <v>120</v>
      </c>
      <c r="B6" s="10">
        <v>40000</v>
      </c>
      <c r="C6" s="65" t="s">
        <v>133</v>
      </c>
      <c r="D6" s="41">
        <v>43340</v>
      </c>
      <c r="E6" s="41">
        <v>44070</v>
      </c>
    </row>
    <row r="7" spans="1:5" x14ac:dyDescent="0.25">
      <c r="A7" s="23" t="s">
        <v>57</v>
      </c>
      <c r="B7" s="10">
        <v>83055</v>
      </c>
      <c r="C7" s="65" t="s">
        <v>132</v>
      </c>
      <c r="D7" s="41">
        <v>43306</v>
      </c>
      <c r="E7" s="41">
        <v>43889</v>
      </c>
    </row>
    <row r="8" spans="1:5" x14ac:dyDescent="0.25">
      <c r="A8" s="7" t="s">
        <v>70</v>
      </c>
      <c r="B8" s="10">
        <v>10577.7</v>
      </c>
      <c r="C8" s="65" t="s">
        <v>109</v>
      </c>
      <c r="D8" s="41">
        <v>43369</v>
      </c>
      <c r="E8" s="41">
        <v>43369</v>
      </c>
    </row>
    <row r="9" spans="1:5" x14ac:dyDescent="0.25">
      <c r="A9" s="23" t="s">
        <v>123</v>
      </c>
      <c r="B9" s="10">
        <v>22600</v>
      </c>
      <c r="C9" s="65" t="s">
        <v>136</v>
      </c>
      <c r="D9" s="41">
        <v>43299</v>
      </c>
      <c r="E9" s="41">
        <v>43343</v>
      </c>
    </row>
    <row r="10" spans="1:5" x14ac:dyDescent="0.25">
      <c r="A10" s="4" t="s">
        <v>83</v>
      </c>
      <c r="B10" s="10">
        <v>25000</v>
      </c>
      <c r="C10" s="65" t="s">
        <v>112</v>
      </c>
      <c r="D10" s="41">
        <v>43293</v>
      </c>
      <c r="E10" s="41">
        <v>43372</v>
      </c>
    </row>
    <row r="11" spans="1:5" ht="30" x14ac:dyDescent="0.25">
      <c r="A11" s="4" t="s">
        <v>85</v>
      </c>
      <c r="B11" s="10">
        <v>25000</v>
      </c>
      <c r="C11" s="65" t="s">
        <v>137</v>
      </c>
      <c r="D11" s="41">
        <v>43312</v>
      </c>
      <c r="E11" s="41">
        <v>43373</v>
      </c>
    </row>
    <row r="12" spans="1:5" ht="30" x14ac:dyDescent="0.25">
      <c r="A12" s="7" t="s">
        <v>68</v>
      </c>
      <c r="B12" s="10">
        <v>49998.77</v>
      </c>
      <c r="C12" s="65" t="s">
        <v>110</v>
      </c>
      <c r="D12" s="41">
        <v>43367</v>
      </c>
      <c r="E12" s="41">
        <v>43555</v>
      </c>
    </row>
    <row r="13" spans="1:5" ht="30" x14ac:dyDescent="0.25">
      <c r="A13" s="23" t="s">
        <v>114</v>
      </c>
      <c r="B13" s="10">
        <v>50000</v>
      </c>
      <c r="C13" s="65" t="s">
        <v>131</v>
      </c>
      <c r="D13" s="41">
        <v>43279</v>
      </c>
      <c r="E13" s="41">
        <v>43411</v>
      </c>
    </row>
    <row r="14" spans="1:5" ht="28.5" customHeight="1" x14ac:dyDescent="0.25">
      <c r="A14" s="61" t="s">
        <v>9</v>
      </c>
      <c r="B14" s="10">
        <v>165365</v>
      </c>
      <c r="C14" s="59" t="s">
        <v>28</v>
      </c>
      <c r="D14" s="41">
        <v>43348</v>
      </c>
      <c r="E14" s="41">
        <v>43735</v>
      </c>
    </row>
    <row r="15" spans="1:5" ht="30" x14ac:dyDescent="0.25">
      <c r="A15" s="61" t="s">
        <v>69</v>
      </c>
      <c r="B15" s="10">
        <v>31866</v>
      </c>
      <c r="C15" s="65" t="s">
        <v>111</v>
      </c>
      <c r="D15" s="41">
        <v>43347</v>
      </c>
      <c r="E15" s="41">
        <v>43465</v>
      </c>
    </row>
    <row r="16" spans="1:5" x14ac:dyDescent="0.25">
      <c r="A16" s="62" t="s">
        <v>69</v>
      </c>
      <c r="B16" s="10">
        <v>72489.2</v>
      </c>
      <c r="C16" s="62" t="s">
        <v>89</v>
      </c>
      <c r="D16" s="41">
        <v>43304</v>
      </c>
      <c r="E16" s="41">
        <v>43434</v>
      </c>
    </row>
    <row r="17" spans="1:5" x14ac:dyDescent="0.25">
      <c r="A17" s="63" t="s">
        <v>144</v>
      </c>
      <c r="B17" s="18">
        <v>1562659</v>
      </c>
      <c r="C17" s="66" t="s">
        <v>62</v>
      </c>
      <c r="D17" s="42">
        <v>43297</v>
      </c>
      <c r="E17" s="42">
        <v>43662</v>
      </c>
    </row>
    <row r="18" spans="1:5" x14ac:dyDescent="0.25">
      <c r="A18" s="62" t="s">
        <v>81</v>
      </c>
      <c r="B18" s="10">
        <v>12526.73</v>
      </c>
      <c r="C18" s="65" t="s">
        <v>108</v>
      </c>
      <c r="D18" s="41">
        <v>43315</v>
      </c>
      <c r="E18" s="41">
        <v>43385</v>
      </c>
    </row>
    <row r="19" spans="1:5" ht="30" x14ac:dyDescent="0.25">
      <c r="A19" s="64" t="s">
        <v>116</v>
      </c>
      <c r="B19" s="10">
        <v>25000</v>
      </c>
      <c r="C19" s="65" t="s">
        <v>124</v>
      </c>
      <c r="D19" s="41">
        <v>43332</v>
      </c>
      <c r="E19" s="41">
        <v>43335</v>
      </c>
    </row>
    <row r="20" spans="1:5" x14ac:dyDescent="0.25">
      <c r="A20" s="64" t="s">
        <v>121</v>
      </c>
      <c r="B20" s="10">
        <v>12000</v>
      </c>
      <c r="C20" s="65" t="s">
        <v>134</v>
      </c>
      <c r="D20" s="41">
        <v>43317</v>
      </c>
      <c r="E20" s="41">
        <v>43320</v>
      </c>
    </row>
    <row r="21" spans="1:5" x14ac:dyDescent="0.25">
      <c r="A21" s="64" t="s">
        <v>119</v>
      </c>
      <c r="B21" s="10">
        <v>22600</v>
      </c>
      <c r="C21" s="65" t="s">
        <v>127</v>
      </c>
      <c r="D21" s="41">
        <v>43304</v>
      </c>
      <c r="E21" s="41">
        <v>43465</v>
      </c>
    </row>
    <row r="22" spans="1:5" ht="38.25" customHeight="1" x14ac:dyDescent="0.25">
      <c r="A22" s="64" t="s">
        <v>115</v>
      </c>
      <c r="B22" s="10">
        <v>67588.13</v>
      </c>
      <c r="C22" s="65" t="s">
        <v>138</v>
      </c>
      <c r="D22" s="41">
        <v>43279</v>
      </c>
      <c r="E22" s="41">
        <v>43359</v>
      </c>
    </row>
    <row r="23" spans="1:5" x14ac:dyDescent="0.25">
      <c r="A23" s="62" t="s">
        <v>82</v>
      </c>
      <c r="B23" s="10">
        <v>36767.370000000003</v>
      </c>
      <c r="C23" s="62" t="s">
        <v>87</v>
      </c>
      <c r="D23" s="41">
        <v>43329</v>
      </c>
      <c r="E23" s="41">
        <v>43465</v>
      </c>
    </row>
    <row r="24" spans="1:5" x14ac:dyDescent="0.25">
      <c r="A24" s="61" t="s">
        <v>16</v>
      </c>
      <c r="B24" s="10">
        <v>200000</v>
      </c>
      <c r="C24" s="59" t="s">
        <v>15</v>
      </c>
      <c r="D24" s="41">
        <v>43367</v>
      </c>
      <c r="E24" s="41">
        <v>44104</v>
      </c>
    </row>
    <row r="25" spans="1:5" ht="30" x14ac:dyDescent="0.25">
      <c r="A25" s="61" t="s">
        <v>20</v>
      </c>
      <c r="B25" s="10">
        <v>500000</v>
      </c>
      <c r="C25" s="65" t="s">
        <v>92</v>
      </c>
      <c r="D25" s="41">
        <v>43340</v>
      </c>
      <c r="E25" s="41">
        <v>44436</v>
      </c>
    </row>
    <row r="26" spans="1:5" ht="28.9" customHeight="1" x14ac:dyDescent="0.25">
      <c r="A26" s="61" t="s">
        <v>7</v>
      </c>
      <c r="B26" s="10">
        <v>54772</v>
      </c>
      <c r="C26" s="65" t="s">
        <v>93</v>
      </c>
      <c r="D26" s="41">
        <v>43368</v>
      </c>
      <c r="E26" s="41">
        <v>43459</v>
      </c>
    </row>
    <row r="27" spans="1:5" ht="30" x14ac:dyDescent="0.25">
      <c r="A27" s="64" t="s">
        <v>113</v>
      </c>
      <c r="B27" s="10">
        <v>49500</v>
      </c>
      <c r="C27" s="65" t="s">
        <v>130</v>
      </c>
      <c r="D27" s="41">
        <v>43411</v>
      </c>
      <c r="E27" s="41">
        <v>43585</v>
      </c>
    </row>
    <row r="28" spans="1:5" ht="21" customHeight="1" x14ac:dyDescent="0.25">
      <c r="A28" s="64" t="s">
        <v>145</v>
      </c>
      <c r="B28" s="10">
        <v>37500</v>
      </c>
      <c r="C28" s="65" t="s">
        <v>129</v>
      </c>
      <c r="D28" s="41">
        <v>43340</v>
      </c>
      <c r="E28" s="41">
        <v>43704</v>
      </c>
    </row>
    <row r="29" spans="1:5" ht="30" x14ac:dyDescent="0.25">
      <c r="A29" s="61" t="s">
        <v>14</v>
      </c>
      <c r="B29" s="10">
        <v>602500</v>
      </c>
      <c r="C29" s="59" t="s">
        <v>13</v>
      </c>
      <c r="D29" s="41">
        <v>43371</v>
      </c>
      <c r="E29" s="41">
        <v>43735</v>
      </c>
    </row>
    <row r="30" spans="1:5" ht="30" x14ac:dyDescent="0.25">
      <c r="A30" s="61" t="s">
        <v>66</v>
      </c>
      <c r="B30" s="10">
        <v>13397.5</v>
      </c>
      <c r="C30" s="59" t="s">
        <v>67</v>
      </c>
      <c r="D30" s="41">
        <v>43291</v>
      </c>
      <c r="E30" s="43">
        <v>43555</v>
      </c>
    </row>
    <row r="31" spans="1:5" x14ac:dyDescent="0.25">
      <c r="A31" s="7" t="s">
        <v>12</v>
      </c>
      <c r="B31" s="10">
        <v>50000</v>
      </c>
      <c r="C31" s="59" t="s">
        <v>11</v>
      </c>
      <c r="D31" s="41">
        <v>43322</v>
      </c>
      <c r="E31" s="41">
        <v>44417</v>
      </c>
    </row>
    <row r="32" spans="1:5" ht="30" x14ac:dyDescent="0.25">
      <c r="A32" s="23" t="s">
        <v>117</v>
      </c>
      <c r="B32" s="10">
        <v>200000</v>
      </c>
      <c r="C32" s="65" t="s">
        <v>125</v>
      </c>
      <c r="D32" s="41">
        <v>43313</v>
      </c>
      <c r="E32" s="41">
        <v>44408</v>
      </c>
    </row>
    <row r="33" spans="1:5" ht="30" x14ac:dyDescent="0.25">
      <c r="A33" s="7" t="s">
        <v>17</v>
      </c>
      <c r="B33" s="10">
        <v>33561</v>
      </c>
      <c r="C33" s="59" t="s">
        <v>91</v>
      </c>
      <c r="D33" s="41">
        <v>43343</v>
      </c>
      <c r="E33" s="41">
        <v>44286</v>
      </c>
    </row>
    <row r="34" spans="1:5" ht="30" x14ac:dyDescent="0.25">
      <c r="A34" s="7" t="s">
        <v>10</v>
      </c>
      <c r="B34" s="10">
        <v>271933</v>
      </c>
      <c r="C34" s="59" t="s">
        <v>27</v>
      </c>
      <c r="D34" s="41">
        <v>43348</v>
      </c>
      <c r="E34" s="41">
        <v>43735</v>
      </c>
    </row>
    <row r="35" spans="1:5" ht="34.5" customHeight="1" x14ac:dyDescent="0.25">
      <c r="A35" s="23" t="s">
        <v>118</v>
      </c>
      <c r="B35" s="10">
        <v>200000</v>
      </c>
      <c r="C35" s="65" t="s">
        <v>126</v>
      </c>
      <c r="D35" s="41">
        <v>43271</v>
      </c>
      <c r="E35" s="41">
        <v>45096</v>
      </c>
    </row>
    <row r="36" spans="1:5" x14ac:dyDescent="0.25">
      <c r="A36" s="4" t="s">
        <v>84</v>
      </c>
      <c r="B36" s="10">
        <v>1534666.2</v>
      </c>
      <c r="C36" s="62" t="s">
        <v>88</v>
      </c>
      <c r="D36" s="41">
        <v>43327</v>
      </c>
      <c r="E36" s="41">
        <v>44022</v>
      </c>
    </row>
    <row r="37" spans="1:5" ht="30" x14ac:dyDescent="0.25">
      <c r="A37" s="7" t="s">
        <v>22</v>
      </c>
      <c r="B37" s="10">
        <v>47836.29</v>
      </c>
      <c r="C37" s="59" t="s">
        <v>21</v>
      </c>
      <c r="D37" s="41">
        <v>43336</v>
      </c>
      <c r="E37" s="41">
        <v>43702</v>
      </c>
    </row>
    <row r="38" spans="1:5" ht="30" x14ac:dyDescent="0.25">
      <c r="A38" s="8" t="s">
        <v>61</v>
      </c>
      <c r="B38" s="10">
        <v>10453.5</v>
      </c>
      <c r="C38" s="59" t="s">
        <v>67</v>
      </c>
      <c r="D38" s="41">
        <v>43307</v>
      </c>
      <c r="E38" s="41">
        <v>43555</v>
      </c>
    </row>
    <row r="39" spans="1:5" x14ac:dyDescent="0.25">
      <c r="A39" s="7" t="s">
        <v>19</v>
      </c>
      <c r="B39" s="10">
        <v>30510</v>
      </c>
      <c r="C39" s="59" t="s">
        <v>18</v>
      </c>
      <c r="D39" s="41">
        <v>43339</v>
      </c>
      <c r="E39" s="41">
        <v>43374</v>
      </c>
    </row>
    <row r="40" spans="1:5" ht="30" x14ac:dyDescent="0.25">
      <c r="A40" s="23" t="s">
        <v>122</v>
      </c>
      <c r="B40" s="10">
        <v>25000</v>
      </c>
      <c r="C40" s="65" t="s">
        <v>128</v>
      </c>
      <c r="D40" s="41">
        <v>43312</v>
      </c>
      <c r="E40" s="41">
        <v>43637</v>
      </c>
    </row>
    <row r="41" spans="1:5" ht="30" x14ac:dyDescent="0.25">
      <c r="A41" s="4" t="s">
        <v>86</v>
      </c>
      <c r="B41" s="10">
        <v>16012.5</v>
      </c>
      <c r="C41" s="62" t="s">
        <v>90</v>
      </c>
      <c r="D41" s="41">
        <v>43329</v>
      </c>
      <c r="E41" s="41">
        <v>43830</v>
      </c>
    </row>
  </sheetData>
  <sortState ref="A6:I41">
    <sortCondition ref="A5"/>
  </sortState>
  <mergeCells count="3">
    <mergeCell ref="A2:E2"/>
    <mergeCell ref="A3:E3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7"/>
  <sheetViews>
    <sheetView zoomScale="101" workbookViewId="0">
      <selection sqref="A1:E1"/>
    </sheetView>
  </sheetViews>
  <sheetFormatPr defaultRowHeight="15" x14ac:dyDescent="0.25"/>
  <cols>
    <col min="1" max="1" width="36.7109375" customWidth="1"/>
    <col min="2" max="2" width="14.85546875" style="12" customWidth="1"/>
    <col min="3" max="3" width="43.5703125" style="30" customWidth="1"/>
    <col min="4" max="4" width="15.28515625" style="46" customWidth="1"/>
    <col min="5" max="5" width="15" style="12" customWidth="1"/>
  </cols>
  <sheetData>
    <row r="1" spans="1:5" ht="15.75" x14ac:dyDescent="0.25">
      <c r="A1" s="51" t="s">
        <v>23</v>
      </c>
      <c r="B1" s="51"/>
      <c r="C1" s="51"/>
      <c r="D1" s="51"/>
      <c r="E1" s="51"/>
    </row>
    <row r="2" spans="1:5" x14ac:dyDescent="0.25">
      <c r="A2" s="48" t="s">
        <v>26</v>
      </c>
      <c r="B2" s="49"/>
      <c r="C2" s="49"/>
      <c r="D2" s="49"/>
      <c r="E2" s="49"/>
    </row>
    <row r="3" spans="1:5" ht="15.75" thickBot="1" x14ac:dyDescent="0.3">
      <c r="A3" s="50" t="s">
        <v>25</v>
      </c>
      <c r="B3" s="50"/>
      <c r="C3" s="50"/>
      <c r="D3" s="50"/>
      <c r="E3" s="50"/>
    </row>
    <row r="4" spans="1:5" ht="30.75" thickBot="1" x14ac:dyDescent="0.3">
      <c r="A4" s="1" t="s">
        <v>0</v>
      </c>
      <c r="B4" s="11" t="s">
        <v>1</v>
      </c>
      <c r="C4" s="25" t="s">
        <v>135</v>
      </c>
      <c r="D4" s="45" t="s">
        <v>2</v>
      </c>
      <c r="E4" s="11" t="s">
        <v>3</v>
      </c>
    </row>
    <row r="5" spans="1:5" ht="30.75" thickTop="1" x14ac:dyDescent="0.25">
      <c r="A5" s="7" t="s">
        <v>64</v>
      </c>
      <c r="B5" s="36">
        <v>11300</v>
      </c>
      <c r="C5" s="59" t="s">
        <v>65</v>
      </c>
      <c r="D5" s="41">
        <v>43298</v>
      </c>
      <c r="E5" s="41">
        <v>43343</v>
      </c>
    </row>
    <row r="6" spans="1:5" ht="30" x14ac:dyDescent="0.25">
      <c r="A6" s="5" t="s">
        <v>51</v>
      </c>
      <c r="B6" s="37">
        <v>13834.33</v>
      </c>
      <c r="C6" s="58" t="s">
        <v>100</v>
      </c>
      <c r="D6" s="41">
        <v>43339</v>
      </c>
      <c r="E6" s="41">
        <v>43462</v>
      </c>
    </row>
    <row r="7" spans="1:5" ht="45" x14ac:dyDescent="0.25">
      <c r="A7" s="4" t="s">
        <v>50</v>
      </c>
      <c r="B7" s="37">
        <v>12331.37</v>
      </c>
      <c r="C7" s="58" t="s">
        <v>101</v>
      </c>
      <c r="D7" s="41">
        <v>43290</v>
      </c>
      <c r="E7" s="41">
        <v>43465</v>
      </c>
    </row>
    <row r="8" spans="1:5" ht="30" x14ac:dyDescent="0.25">
      <c r="A8" s="4" t="s">
        <v>50</v>
      </c>
      <c r="B8" s="37">
        <v>29365.88</v>
      </c>
      <c r="C8" s="59" t="s">
        <v>99</v>
      </c>
      <c r="D8" s="41">
        <v>43376</v>
      </c>
      <c r="E8" s="41">
        <v>43404</v>
      </c>
    </row>
    <row r="9" spans="1:5" ht="30" x14ac:dyDescent="0.25">
      <c r="A9" s="8" t="s">
        <v>57</v>
      </c>
      <c r="B9" s="38">
        <v>49546.559999999998</v>
      </c>
      <c r="C9" s="59" t="s">
        <v>99</v>
      </c>
      <c r="D9" s="41">
        <v>43360</v>
      </c>
      <c r="E9" s="41">
        <v>43465</v>
      </c>
    </row>
    <row r="10" spans="1:5" x14ac:dyDescent="0.25">
      <c r="A10" s="6" t="s">
        <v>53</v>
      </c>
      <c r="B10" s="37">
        <v>11970</v>
      </c>
      <c r="C10" s="59" t="s">
        <v>139</v>
      </c>
      <c r="D10" s="41">
        <v>43353</v>
      </c>
      <c r="E10" s="41">
        <v>43404</v>
      </c>
    </row>
    <row r="11" spans="1:5" x14ac:dyDescent="0.25">
      <c r="A11" s="8" t="s">
        <v>58</v>
      </c>
      <c r="B11" s="38">
        <v>105000</v>
      </c>
      <c r="C11" s="59" t="s">
        <v>140</v>
      </c>
      <c r="D11" s="41">
        <v>43345</v>
      </c>
      <c r="E11" s="41">
        <v>43420</v>
      </c>
    </row>
    <row r="12" spans="1:5" x14ac:dyDescent="0.25">
      <c r="A12" s="4" t="s">
        <v>48</v>
      </c>
      <c r="B12" s="37">
        <v>29968.03</v>
      </c>
      <c r="C12" s="58" t="s">
        <v>49</v>
      </c>
      <c r="D12" s="41">
        <v>43336</v>
      </c>
      <c r="E12" s="41">
        <v>43462</v>
      </c>
    </row>
    <row r="13" spans="1:5" ht="30" x14ac:dyDescent="0.25">
      <c r="A13" s="4" t="s">
        <v>44</v>
      </c>
      <c r="B13" s="39">
        <v>30146.45</v>
      </c>
      <c r="C13" s="58" t="s">
        <v>102</v>
      </c>
      <c r="D13" s="41">
        <v>43321</v>
      </c>
      <c r="E13" s="41">
        <v>43465</v>
      </c>
    </row>
    <row r="14" spans="1:5" ht="30" x14ac:dyDescent="0.25">
      <c r="A14" s="4" t="s">
        <v>44</v>
      </c>
      <c r="B14" s="37">
        <v>13645.23</v>
      </c>
      <c r="C14" s="58" t="s">
        <v>98</v>
      </c>
      <c r="D14" s="41">
        <v>43318</v>
      </c>
      <c r="E14" s="41">
        <v>43403</v>
      </c>
    </row>
    <row r="15" spans="1:5" x14ac:dyDescent="0.25">
      <c r="A15" s="4" t="s">
        <v>44</v>
      </c>
      <c r="B15" s="37">
        <v>29987.78</v>
      </c>
      <c r="C15" s="58" t="s">
        <v>45</v>
      </c>
      <c r="D15" s="41">
        <v>43358</v>
      </c>
      <c r="E15" s="41">
        <v>43462</v>
      </c>
    </row>
    <row r="16" spans="1:5" x14ac:dyDescent="0.25">
      <c r="A16" s="8" t="s">
        <v>56</v>
      </c>
      <c r="B16" s="38">
        <v>69163.06</v>
      </c>
      <c r="C16" s="60" t="s">
        <v>95</v>
      </c>
      <c r="D16" s="41">
        <v>43318</v>
      </c>
      <c r="E16" s="41">
        <v>43434</v>
      </c>
    </row>
    <row r="17" spans="1:5" ht="30" x14ac:dyDescent="0.25">
      <c r="A17" s="4" t="s">
        <v>46</v>
      </c>
      <c r="B17" s="37">
        <v>113000</v>
      </c>
      <c r="C17" s="58" t="s">
        <v>97</v>
      </c>
      <c r="D17" s="41">
        <v>43291</v>
      </c>
      <c r="E17" s="41">
        <v>43465</v>
      </c>
    </row>
    <row r="18" spans="1:5" ht="30" x14ac:dyDescent="0.25">
      <c r="A18" s="4" t="s">
        <v>46</v>
      </c>
      <c r="B18" s="37">
        <v>40962.5</v>
      </c>
      <c r="C18" s="58" t="s">
        <v>47</v>
      </c>
      <c r="D18" s="41">
        <v>43368</v>
      </c>
      <c r="E18" s="41">
        <v>43496</v>
      </c>
    </row>
    <row r="19" spans="1:5" ht="30" x14ac:dyDescent="0.25">
      <c r="A19" s="4" t="s">
        <v>46</v>
      </c>
      <c r="B19" s="37">
        <v>11300</v>
      </c>
      <c r="C19" s="58" t="s">
        <v>141</v>
      </c>
      <c r="D19" s="41">
        <v>43364</v>
      </c>
      <c r="E19" s="41">
        <v>43465</v>
      </c>
    </row>
    <row r="20" spans="1:5" ht="30" x14ac:dyDescent="0.25">
      <c r="A20" s="5" t="s">
        <v>52</v>
      </c>
      <c r="B20" s="37">
        <v>13022.89</v>
      </c>
      <c r="C20" s="58" t="s">
        <v>96</v>
      </c>
      <c r="D20" s="41">
        <v>43374</v>
      </c>
      <c r="E20" s="41">
        <v>43404</v>
      </c>
    </row>
    <row r="21" spans="1:5" ht="30" x14ac:dyDescent="0.25">
      <c r="A21" s="6" t="s">
        <v>54</v>
      </c>
      <c r="B21" s="37">
        <v>55765.5</v>
      </c>
      <c r="C21" s="59" t="s">
        <v>55</v>
      </c>
      <c r="D21" s="41">
        <v>43294</v>
      </c>
      <c r="E21" s="41">
        <v>43465</v>
      </c>
    </row>
    <row r="22" spans="1:5" ht="30" x14ac:dyDescent="0.25">
      <c r="A22" s="9" t="s">
        <v>60</v>
      </c>
      <c r="B22" s="38">
        <v>60907</v>
      </c>
      <c r="C22" s="60" t="s">
        <v>94</v>
      </c>
      <c r="D22" s="41">
        <v>43327</v>
      </c>
      <c r="E22" s="41">
        <v>43496</v>
      </c>
    </row>
    <row r="23" spans="1:5" ht="30" x14ac:dyDescent="0.25">
      <c r="A23" s="9" t="s">
        <v>60</v>
      </c>
      <c r="B23" s="38">
        <v>64670</v>
      </c>
      <c r="C23" s="60" t="s">
        <v>94</v>
      </c>
      <c r="D23" s="41">
        <v>43334</v>
      </c>
      <c r="E23" s="41">
        <v>43473</v>
      </c>
    </row>
    <row r="24" spans="1:5" x14ac:dyDescent="0.25">
      <c r="A24" s="9" t="s">
        <v>60</v>
      </c>
      <c r="B24" s="38">
        <v>57850</v>
      </c>
      <c r="C24" s="59" t="s">
        <v>140</v>
      </c>
      <c r="D24" s="41">
        <v>43334</v>
      </c>
      <c r="E24" s="41">
        <v>43473</v>
      </c>
    </row>
    <row r="25" spans="1:5" ht="30" x14ac:dyDescent="0.25">
      <c r="A25" s="9" t="s">
        <v>59</v>
      </c>
      <c r="B25" s="38">
        <v>54572.22</v>
      </c>
      <c r="C25" s="60" t="s">
        <v>94</v>
      </c>
      <c r="D25" s="41">
        <v>43327</v>
      </c>
      <c r="E25" s="41">
        <v>43496</v>
      </c>
    </row>
    <row r="26" spans="1:5" ht="30" x14ac:dyDescent="0.25">
      <c r="A26" s="9" t="s">
        <v>59</v>
      </c>
      <c r="B26" s="38">
        <v>76173.3</v>
      </c>
      <c r="C26" s="60" t="s">
        <v>94</v>
      </c>
      <c r="D26" s="41">
        <v>43327</v>
      </c>
      <c r="E26" s="41">
        <v>43496</v>
      </c>
    </row>
    <row r="27" spans="1:5" ht="30" x14ac:dyDescent="0.25">
      <c r="A27" s="9" t="s">
        <v>59</v>
      </c>
      <c r="B27" s="38">
        <v>54805</v>
      </c>
      <c r="C27" s="60" t="s">
        <v>94</v>
      </c>
      <c r="D27" s="41">
        <v>43327</v>
      </c>
      <c r="E27" s="41">
        <v>43496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sqref="A1:G1"/>
    </sheetView>
  </sheetViews>
  <sheetFormatPr defaultColWidth="9.140625" defaultRowHeight="15" x14ac:dyDescent="0.25"/>
  <cols>
    <col min="1" max="1" width="30.5703125" style="3" customWidth="1"/>
    <col min="2" max="2" width="52.7109375" style="3" customWidth="1"/>
    <col min="3" max="3" width="17.140625" style="3" customWidth="1"/>
    <col min="4" max="5" width="16.28515625" style="3" bestFit="1" customWidth="1"/>
    <col min="6" max="6" width="14.5703125" style="3" customWidth="1"/>
    <col min="7" max="7" width="10.7109375" style="3" customWidth="1"/>
    <col min="8" max="16384" width="9.140625" style="3"/>
  </cols>
  <sheetData>
    <row r="1" spans="1:7" ht="15.75" x14ac:dyDescent="0.25">
      <c r="A1" s="52" t="s">
        <v>23</v>
      </c>
      <c r="B1" s="52"/>
      <c r="C1" s="52"/>
      <c r="D1" s="52"/>
      <c r="E1" s="52"/>
      <c r="F1" s="52"/>
      <c r="G1" s="52"/>
    </row>
    <row r="2" spans="1:7" x14ac:dyDescent="0.25">
      <c r="A2" s="54" t="s">
        <v>142</v>
      </c>
      <c r="B2" s="54"/>
      <c r="C2" s="54"/>
      <c r="D2" s="54"/>
      <c r="E2" s="54"/>
      <c r="F2" s="54"/>
      <c r="G2" s="54"/>
    </row>
    <row r="3" spans="1:7" ht="15.75" thickBot="1" x14ac:dyDescent="0.3">
      <c r="A3" s="53" t="s">
        <v>25</v>
      </c>
      <c r="B3" s="53"/>
      <c r="C3" s="53"/>
      <c r="D3" s="53"/>
      <c r="E3" s="53"/>
      <c r="F3" s="53"/>
      <c r="G3" s="53"/>
    </row>
    <row r="4" spans="1:7" s="31" customFormat="1" ht="45.75" customHeight="1" x14ac:dyDescent="0.25">
      <c r="A4" s="26" t="s">
        <v>0</v>
      </c>
      <c r="B4" s="27" t="s">
        <v>135</v>
      </c>
      <c r="C4" s="21" t="s">
        <v>4</v>
      </c>
      <c r="D4" s="22" t="s">
        <v>5</v>
      </c>
      <c r="E4" s="21" t="s">
        <v>6</v>
      </c>
      <c r="F4" s="28" t="s">
        <v>2</v>
      </c>
      <c r="G4" s="29" t="s">
        <v>3</v>
      </c>
    </row>
    <row r="5" spans="1:7" ht="30" x14ac:dyDescent="0.25">
      <c r="A5" s="15" t="s">
        <v>72</v>
      </c>
      <c r="B5" s="15" t="s">
        <v>104</v>
      </c>
      <c r="C5" s="34">
        <v>80000</v>
      </c>
      <c r="D5" s="34">
        <v>20000</v>
      </c>
      <c r="E5" s="34">
        <v>100000</v>
      </c>
      <c r="F5" s="24">
        <v>42278</v>
      </c>
      <c r="G5" s="24">
        <v>43496</v>
      </c>
    </row>
    <row r="6" spans="1:7" x14ac:dyDescent="0.25">
      <c r="A6" s="55" t="s">
        <v>80</v>
      </c>
      <c r="B6" s="15" t="s">
        <v>78</v>
      </c>
      <c r="C6" s="34">
        <v>334650.63</v>
      </c>
      <c r="D6" s="34">
        <v>226497.12</v>
      </c>
      <c r="E6" s="34">
        <v>561147.75</v>
      </c>
      <c r="F6" s="24">
        <v>35125</v>
      </c>
      <c r="G6" s="24">
        <v>43921</v>
      </c>
    </row>
    <row r="7" spans="1:7" ht="30" x14ac:dyDescent="0.25">
      <c r="A7" s="55" t="s">
        <v>40</v>
      </c>
      <c r="B7" s="47" t="s">
        <v>41</v>
      </c>
      <c r="C7" s="35">
        <v>57200000</v>
      </c>
      <c r="D7" s="35">
        <v>130000000</v>
      </c>
      <c r="E7" s="35">
        <v>187200000</v>
      </c>
      <c r="F7" s="14">
        <v>41183</v>
      </c>
      <c r="G7" s="14">
        <v>44834</v>
      </c>
    </row>
    <row r="8" spans="1:7" x14ac:dyDescent="0.25">
      <c r="A8" s="56" t="s">
        <v>38</v>
      </c>
      <c r="B8" s="13" t="s">
        <v>39</v>
      </c>
      <c r="C8" s="35">
        <v>8808216</v>
      </c>
      <c r="D8" s="35">
        <v>51000</v>
      </c>
      <c r="E8" s="35">
        <v>8859216</v>
      </c>
      <c r="F8" s="14">
        <v>37573</v>
      </c>
      <c r="G8" s="14">
        <v>43769</v>
      </c>
    </row>
    <row r="9" spans="1:7" x14ac:dyDescent="0.25">
      <c r="A9" s="55" t="s">
        <v>77</v>
      </c>
      <c r="B9" s="15" t="s">
        <v>103</v>
      </c>
      <c r="C9" s="34">
        <v>25000</v>
      </c>
      <c r="D9" s="34">
        <v>25000</v>
      </c>
      <c r="E9" s="34">
        <v>50000</v>
      </c>
      <c r="F9" s="24">
        <v>41852</v>
      </c>
      <c r="G9" s="24">
        <v>43677</v>
      </c>
    </row>
    <row r="10" spans="1:7" x14ac:dyDescent="0.25">
      <c r="A10" s="56" t="s">
        <v>32</v>
      </c>
      <c r="B10" s="13" t="s">
        <v>33</v>
      </c>
      <c r="C10" s="35">
        <v>21514</v>
      </c>
      <c r="D10" s="35">
        <v>17514</v>
      </c>
      <c r="E10" s="35">
        <v>39028</v>
      </c>
      <c r="F10" s="14">
        <v>42696</v>
      </c>
      <c r="G10" s="14">
        <v>44500</v>
      </c>
    </row>
    <row r="11" spans="1:7" ht="30" x14ac:dyDescent="0.25">
      <c r="A11" s="55" t="s">
        <v>75</v>
      </c>
      <c r="B11" s="15" t="s">
        <v>107</v>
      </c>
      <c r="C11" s="34">
        <v>50000</v>
      </c>
      <c r="D11" s="34">
        <v>50000</v>
      </c>
      <c r="E11" s="34">
        <v>100000</v>
      </c>
      <c r="F11" s="24">
        <v>42137</v>
      </c>
      <c r="G11" s="24">
        <v>43343</v>
      </c>
    </row>
    <row r="12" spans="1:7" ht="30" x14ac:dyDescent="0.25">
      <c r="A12" s="55" t="s">
        <v>79</v>
      </c>
      <c r="B12" s="15" t="s">
        <v>106</v>
      </c>
      <c r="C12" s="34">
        <v>115399.06</v>
      </c>
      <c r="D12" s="34">
        <v>121022.53</v>
      </c>
      <c r="E12" s="34">
        <v>236421.59</v>
      </c>
      <c r="F12" s="24">
        <v>41643</v>
      </c>
      <c r="G12" s="24">
        <v>43434</v>
      </c>
    </row>
    <row r="13" spans="1:7" ht="30" x14ac:dyDescent="0.25">
      <c r="A13" s="56" t="s">
        <v>63</v>
      </c>
      <c r="B13" s="6" t="s">
        <v>67</v>
      </c>
      <c r="C13" s="16">
        <v>22212.25</v>
      </c>
      <c r="D13" s="16">
        <v>3651.25</v>
      </c>
      <c r="E13" s="16">
        <v>25863.5</v>
      </c>
      <c r="F13" s="17">
        <v>43220</v>
      </c>
      <c r="G13" s="17">
        <v>43465</v>
      </c>
    </row>
    <row r="14" spans="1:7" x14ac:dyDescent="0.25">
      <c r="A14" s="55" t="s">
        <v>73</v>
      </c>
      <c r="B14" s="15" t="s">
        <v>74</v>
      </c>
      <c r="C14" s="34">
        <v>100000</v>
      </c>
      <c r="D14" s="34">
        <v>25000</v>
      </c>
      <c r="E14" s="34">
        <v>125000</v>
      </c>
      <c r="F14" s="24">
        <v>42191</v>
      </c>
      <c r="G14" s="24">
        <v>43465</v>
      </c>
    </row>
    <row r="15" spans="1:7" x14ac:dyDescent="0.25">
      <c r="A15" s="56" t="s">
        <v>34</v>
      </c>
      <c r="B15" s="13" t="s">
        <v>35</v>
      </c>
      <c r="C15" s="35">
        <v>30274.19</v>
      </c>
      <c r="D15" s="35">
        <v>16051.25</v>
      </c>
      <c r="E15" s="35">
        <v>46325.440000000002</v>
      </c>
      <c r="F15" s="14">
        <v>42644</v>
      </c>
      <c r="G15" s="14">
        <v>43708</v>
      </c>
    </row>
    <row r="16" spans="1:7" x14ac:dyDescent="0.25">
      <c r="A16" s="56" t="s">
        <v>36</v>
      </c>
      <c r="B16" s="13" t="s">
        <v>37</v>
      </c>
      <c r="C16" s="35">
        <v>29800</v>
      </c>
      <c r="D16" s="35">
        <v>20200</v>
      </c>
      <c r="E16" s="35">
        <v>50000</v>
      </c>
      <c r="F16" s="14">
        <v>41480</v>
      </c>
      <c r="G16" s="14">
        <v>43670</v>
      </c>
    </row>
    <row r="17" spans="1:7" x14ac:dyDescent="0.25">
      <c r="A17" s="56" t="s">
        <v>30</v>
      </c>
      <c r="B17" s="13" t="s">
        <v>31</v>
      </c>
      <c r="C17" s="35">
        <v>4488747.5</v>
      </c>
      <c r="D17" s="35">
        <v>525039.81000000006</v>
      </c>
      <c r="E17" s="35">
        <v>5013787.3</v>
      </c>
      <c r="F17" s="14">
        <v>43282</v>
      </c>
      <c r="G17" s="14">
        <v>43737</v>
      </c>
    </row>
    <row r="18" spans="1:7" ht="30" x14ac:dyDescent="0.25">
      <c r="A18" s="55" t="s">
        <v>76</v>
      </c>
      <c r="B18" s="15" t="s">
        <v>105</v>
      </c>
      <c r="C18" s="34">
        <v>21800</v>
      </c>
      <c r="D18" s="34">
        <v>28200</v>
      </c>
      <c r="E18" s="34">
        <v>50000</v>
      </c>
      <c r="F18" s="24">
        <v>42248</v>
      </c>
      <c r="G18" s="24">
        <v>44044</v>
      </c>
    </row>
    <row r="19" spans="1:7" x14ac:dyDescent="0.25">
      <c r="A19" s="56" t="s">
        <v>42</v>
      </c>
      <c r="B19" s="13" t="s">
        <v>43</v>
      </c>
      <c r="C19" s="35">
        <v>2161701.2999999998</v>
      </c>
      <c r="D19" s="35">
        <v>200000</v>
      </c>
      <c r="E19" s="35">
        <v>2361701.2999999998</v>
      </c>
      <c r="F19" s="14">
        <v>42370</v>
      </c>
      <c r="G19" s="14">
        <v>44196</v>
      </c>
    </row>
    <row r="20" spans="1:7" x14ac:dyDescent="0.25">
      <c r="A20" s="57" t="s">
        <v>143</v>
      </c>
      <c r="B20" s="15" t="s">
        <v>71</v>
      </c>
      <c r="C20" s="34">
        <v>116370.08</v>
      </c>
      <c r="D20" s="34">
        <v>53629.919999999998</v>
      </c>
      <c r="E20" s="34">
        <f>SUM(C20+D20)</f>
        <v>170000</v>
      </c>
      <c r="F20" s="24">
        <v>42278</v>
      </c>
      <c r="G20" s="24">
        <v>43738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$10K</vt:lpstr>
      <vt:lpstr>Call Ups Over $10K</vt:lpstr>
      <vt:lpstr>Amendments Over $10K</vt:lpstr>
    </vt:vector>
  </TitlesOfParts>
  <Company>CMHC-SCHL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smitton</dc:creator>
  <cp:lastModifiedBy>smitton</cp:lastModifiedBy>
  <dcterms:created xsi:type="dcterms:W3CDTF">2018-09-28T15:54:33Z</dcterms:created>
  <dcterms:modified xsi:type="dcterms:W3CDTF">2018-10-30T19:00:56Z</dcterms:modified>
</cp:coreProperties>
</file>